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_xlnm._FilterDatabase" localSheetId="0" hidden="1">'KD Changes'!$I$1:$I$1591</definedName>
    <definedName name="_xlnm._FilterDatabase" localSheetId="1" hidden="1">'SAP Changes'!$C$1:$C$894</definedName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Changes'!$A$1:$I$1305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1299" i="1"/>
  <c r="M1300" i="1"/>
  <c r="M1301" i="1"/>
  <c r="M1302" i="1"/>
  <c r="M1303" i="1"/>
  <c r="M1304" i="1"/>
  <c r="M1305" i="1"/>
  <c r="M1306" i="1"/>
  <c r="M1309" i="1"/>
  <c r="M1310" i="1"/>
  <c r="M1311" i="1"/>
  <c r="J6" i="1"/>
  <c r="J1299" i="1"/>
  <c r="J1300" i="1"/>
  <c r="J1301" i="1"/>
  <c r="J1302" i="1"/>
  <c r="J1303" i="1"/>
  <c r="J1304" i="1"/>
  <c r="J1305" i="1"/>
  <c r="J1306" i="1"/>
  <c r="J1309" i="1"/>
  <c r="J1310" i="1"/>
  <c r="J1311" i="1"/>
  <c r="H1314" i="1" l="1"/>
  <c r="G1314" i="1"/>
  <c r="M1314" i="1" l="1"/>
  <c r="K2" i="1" s="1"/>
  <c r="J131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<sst xmlns="http://schemas.openxmlformats.org/spreadsheetml/2006/main" count="6186" uniqueCount="2505">
  <si>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</si>
  <si>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</si>
  <si>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</si>
  <si>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</si>
  <si>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</si>
  <si>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</si>
  <si>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</si>
  <si>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</si>
  <si>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</si>
  <si>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</si>
  <si>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</si>
  <si>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</si>
  <si>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</si>
  <si>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</si>
  <si>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</si>
  <si>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</si>
  <si>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</si>
  <si>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</si>
  <si>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</si>
  <si>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</si>
  <si>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</si>
  <si>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</si>
  <si>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</si>
  <si>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</si>
  <si>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</si>
  <si>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</si>
  <si>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</si>
  <si>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</si>
  <si>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</si>
  <si>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</si>
  <si>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</si>
  <si>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</si>
  <si>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</si>
  <si>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</si>
  <si>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</si>
  <si>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</si>
  <si>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</si>
  <si>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</si>
  <si>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</si>
  <si>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</si>
  <si>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</si>
  <si>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</si>
  <si>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</si>
  <si>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</si>
  <si>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</si>
  <si>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</si>
  <si>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</si>
  <si>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</si>
  <si>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</si>
  <si>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</si>
  <si>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</si>
  <si>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</si>
  <si>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</si>
  <si>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</si>
  <si>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</si>
  <si>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</si>
  <si>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</si>
  <si>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</si>
  <si>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</si>
  <si>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</si>
  <si>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</si>
  <si>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</si>
  <si>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</si>
  <si>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</si>
  <si>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</si>
  <si>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</si>
  <si>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</si>
  <si>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</si>
  <si>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</si>
  <si>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</si>
  <si>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</si>
  <si>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</si>
  <si>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</si>
  <si>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</si>
  <si>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0034</t>
  </si>
  <si>
    <t>0100</t>
  </si>
  <si>
    <t>01</t>
  </si>
  <si>
    <t>0100B</t>
  </si>
  <si>
    <t>0100C</t>
  </si>
  <si>
    <t>0101</t>
  </si>
  <si>
    <t>0102</t>
  </si>
  <si>
    <t>0103</t>
  </si>
  <si>
    <t>0106</t>
  </si>
  <si>
    <t>0111</t>
  </si>
  <si>
    <t>0112</t>
  </si>
  <si>
    <t>0114</t>
  </si>
  <si>
    <t>0115</t>
  </si>
  <si>
    <t>0125</t>
  </si>
  <si>
    <t>0125A</t>
  </si>
  <si>
    <t>0125B</t>
  </si>
  <si>
    <t>0135</t>
  </si>
  <si>
    <t>0144</t>
  </si>
  <si>
    <t>0144A</t>
  </si>
  <si>
    <t>ST0100A</t>
  </si>
  <si>
    <t>ST0100B</t>
  </si>
  <si>
    <t>ST0100C</t>
  </si>
  <si>
    <t>XA0100</t>
  </si>
  <si>
    <t>0200</t>
  </si>
  <si>
    <t>02</t>
  </si>
  <si>
    <t>0200A</t>
  </si>
  <si>
    <t>0202</t>
  </si>
  <si>
    <t>0215</t>
  </si>
  <si>
    <t>0225</t>
  </si>
  <si>
    <t>0225A</t>
  </si>
  <si>
    <t>0225B</t>
  </si>
  <si>
    <t>0225D</t>
  </si>
  <si>
    <t>0225E</t>
  </si>
  <si>
    <t>0225F</t>
  </si>
  <si>
    <t>0225G</t>
  </si>
  <si>
    <t>0225K</t>
  </si>
  <si>
    <t>0228</t>
  </si>
  <si>
    <t>0230</t>
  </si>
  <si>
    <t>0230A</t>
  </si>
  <si>
    <t>0231</t>
  </si>
  <si>
    <t>0235</t>
  </si>
  <si>
    <t>0235A</t>
  </si>
  <si>
    <t>0237</t>
  </si>
  <si>
    <t>0245</t>
  </si>
  <si>
    <t>0245A</t>
  </si>
  <si>
    <t>0245B</t>
  </si>
  <si>
    <t>0245C</t>
  </si>
  <si>
    <t>0248</t>
  </si>
  <si>
    <t>ST0200A</t>
  </si>
  <si>
    <t>ST0200B</t>
  </si>
  <si>
    <t>ST0200C</t>
  </si>
  <si>
    <t>0300A</t>
  </si>
  <si>
    <t>03</t>
  </si>
  <si>
    <t>0300N</t>
  </si>
  <si>
    <t>0302</t>
  </si>
  <si>
    <t>0315</t>
  </si>
  <si>
    <t>0330</t>
  </si>
  <si>
    <t>0335</t>
  </si>
  <si>
    <t>0335A</t>
  </si>
  <si>
    <t>0335B</t>
  </si>
  <si>
    <t>0335C</t>
  </si>
  <si>
    <t>0335D</t>
  </si>
  <si>
    <t>0335E</t>
  </si>
  <si>
    <t>0335F</t>
  </si>
  <si>
    <t>0335G</t>
  </si>
  <si>
    <t>0335H</t>
  </si>
  <si>
    <t>0335J</t>
  </si>
  <si>
    <t>0335K</t>
  </si>
  <si>
    <t>0335L</t>
  </si>
  <si>
    <t>0335M</t>
  </si>
  <si>
    <t>0335N</t>
  </si>
  <si>
    <t>0335P</t>
  </si>
  <si>
    <t>0348</t>
  </si>
  <si>
    <t>ST0300A</t>
  </si>
  <si>
    <t>ST0300B</t>
  </si>
  <si>
    <t>ST0300C</t>
  </si>
  <si>
    <t>0425</t>
  </si>
  <si>
    <t>04</t>
  </si>
  <si>
    <t>0430</t>
  </si>
  <si>
    <t>0430A</t>
  </si>
  <si>
    <t>0437</t>
  </si>
  <si>
    <t>0437A</t>
  </si>
  <si>
    <t>0437B</t>
  </si>
  <si>
    <t>0437C</t>
  </si>
  <si>
    <t>0437D</t>
  </si>
  <si>
    <t>0441</t>
  </si>
  <si>
    <t>0445</t>
  </si>
  <si>
    <t>0445A</t>
  </si>
  <si>
    <t>0445B</t>
  </si>
  <si>
    <t>0445C</t>
  </si>
  <si>
    <t>0445D</t>
  </si>
  <si>
    <t>0445E</t>
  </si>
  <si>
    <t>0445F</t>
  </si>
  <si>
    <t>0445G</t>
  </si>
  <si>
    <t>0445H</t>
  </si>
  <si>
    <t>0445J</t>
  </si>
  <si>
    <t>0445K</t>
  </si>
  <si>
    <t>0445L</t>
  </si>
  <si>
    <t>0445M</t>
  </si>
  <si>
    <t>0445N</t>
  </si>
  <si>
    <t>0448</t>
  </si>
  <si>
    <t>ST0400B</t>
  </si>
  <si>
    <t>ST0400C</t>
  </si>
  <si>
    <t>0100A</t>
  </si>
  <si>
    <t>0100D</t>
  </si>
  <si>
    <t>0100E</t>
  </si>
  <si>
    <t>0100H</t>
  </si>
  <si>
    <t>0100M</t>
  </si>
  <si>
    <t>0100N</t>
  </si>
  <si>
    <t>0107</t>
  </si>
  <si>
    <t>0111A</t>
  </si>
  <si>
    <t>0111B</t>
  </si>
  <si>
    <t>0111C</t>
  </si>
  <si>
    <t>0115B</t>
  </si>
  <si>
    <t>0115C</t>
  </si>
  <si>
    <t>0119</t>
  </si>
  <si>
    <t>0123</t>
  </si>
  <si>
    <t>0123A</t>
  </si>
  <si>
    <t>0124</t>
  </si>
  <si>
    <t>0124A</t>
  </si>
  <si>
    <t>0127</t>
  </si>
  <si>
    <t>0127A</t>
  </si>
  <si>
    <t>0131</t>
  </si>
  <si>
    <t>0131A</t>
  </si>
  <si>
    <t>0132</t>
  </si>
  <si>
    <t>0132A</t>
  </si>
  <si>
    <t>0132B</t>
  </si>
  <si>
    <t>0132C</t>
  </si>
  <si>
    <t>0132D</t>
  </si>
  <si>
    <t>0132E</t>
  </si>
  <si>
    <t>0132F</t>
  </si>
  <si>
    <t>0132G</t>
  </si>
  <si>
    <t>0132H</t>
  </si>
  <si>
    <t>0132J</t>
  </si>
  <si>
    <t>0132K</t>
  </si>
  <si>
    <t>0132L</t>
  </si>
  <si>
    <t>0139</t>
  </si>
  <si>
    <t>0139A</t>
  </si>
  <si>
    <t>0141</t>
  </si>
  <si>
    <t>0141A</t>
  </si>
  <si>
    <t>0144AA</t>
  </si>
  <si>
    <t>0144B</t>
  </si>
  <si>
    <t>0144BB</t>
  </si>
  <si>
    <t>0144C</t>
  </si>
  <si>
    <t>0144CC</t>
  </si>
  <si>
    <t>0144D</t>
  </si>
  <si>
    <t>0144DD</t>
  </si>
  <si>
    <t>0144E</t>
  </si>
  <si>
    <t>0144F</t>
  </si>
  <si>
    <t>0144G</t>
  </si>
  <si>
    <t>0144H</t>
  </si>
  <si>
    <t>0144J</t>
  </si>
  <si>
    <t>0144K</t>
  </si>
  <si>
    <t>0144L</t>
  </si>
  <si>
    <t>0144M</t>
  </si>
  <si>
    <t>0144N</t>
  </si>
  <si>
    <t>0144Q</t>
  </si>
  <si>
    <t>0144R</t>
  </si>
  <si>
    <t>0144S</t>
  </si>
  <si>
    <t>0144T</t>
  </si>
  <si>
    <t>0144U</t>
  </si>
  <si>
    <t>0144V</t>
  </si>
  <si>
    <t>0144W</t>
  </si>
  <si>
    <t>0144X</t>
  </si>
  <si>
    <t>0144Y</t>
  </si>
  <si>
    <t>0144Z</t>
  </si>
  <si>
    <t>0180</t>
  </si>
  <si>
    <t>0183</t>
  </si>
  <si>
    <t>0183A</t>
  </si>
  <si>
    <t>0191</t>
  </si>
  <si>
    <t>0191A</t>
  </si>
  <si>
    <t>0192</t>
  </si>
  <si>
    <t>0194</t>
  </si>
  <si>
    <t>0196</t>
  </si>
  <si>
    <t>0199</t>
  </si>
  <si>
    <t>0199A</t>
  </si>
  <si>
    <t>EL0100D</t>
  </si>
  <si>
    <t>EL0100E</t>
  </si>
  <si>
    <t>ST0100G</t>
  </si>
  <si>
    <t>0200B</t>
  </si>
  <si>
    <t>0200D</t>
  </si>
  <si>
    <t>0211</t>
  </si>
  <si>
    <t>0211A</t>
  </si>
  <si>
    <t>0211B</t>
  </si>
  <si>
    <t>0211C</t>
  </si>
  <si>
    <t>0217</t>
  </si>
  <si>
    <t>0219</t>
  </si>
  <si>
    <t>0223</t>
  </si>
  <si>
    <t>0223A</t>
  </si>
  <si>
    <t>0223B</t>
  </si>
  <si>
    <t>0223C</t>
  </si>
  <si>
    <t>0223D</t>
  </si>
  <si>
    <t>0223E</t>
  </si>
  <si>
    <t>0223F</t>
  </si>
  <si>
    <t>0223G</t>
  </si>
  <si>
    <t>0223H</t>
  </si>
  <si>
    <t>0223J</t>
  </si>
  <si>
    <t>0223K</t>
  </si>
  <si>
    <t>0223L</t>
  </si>
  <si>
    <t>0223M</t>
  </si>
  <si>
    <t>0223N</t>
  </si>
  <si>
    <t>0223P</t>
  </si>
  <si>
    <t>0223Q</t>
  </si>
  <si>
    <t>0223R</t>
  </si>
  <si>
    <t>0223S</t>
  </si>
  <si>
    <t>0223T</t>
  </si>
  <si>
    <t>0223U</t>
  </si>
  <si>
    <t>0223V</t>
  </si>
  <si>
    <t>0223W</t>
  </si>
  <si>
    <t>0223X</t>
  </si>
  <si>
    <t>0225C</t>
  </si>
  <si>
    <t>0225H</t>
  </si>
  <si>
    <t>0225J</t>
  </si>
  <si>
    <t>0225L</t>
  </si>
  <si>
    <t>0225M</t>
  </si>
  <si>
    <t>0225N</t>
  </si>
  <si>
    <t>0225P</t>
  </si>
  <si>
    <t>0227</t>
  </si>
  <si>
    <t>0229</t>
  </si>
  <si>
    <t>0233</t>
  </si>
  <si>
    <t>0233A</t>
  </si>
  <si>
    <t>0234</t>
  </si>
  <si>
    <t>0234A</t>
  </si>
  <si>
    <t>0234B</t>
  </si>
  <si>
    <t>0238</t>
  </si>
  <si>
    <t>0238A</t>
  </si>
  <si>
    <t>0238B</t>
  </si>
  <si>
    <t>0239</t>
  </si>
  <si>
    <t>0241</t>
  </si>
  <si>
    <t>0243</t>
  </si>
  <si>
    <t>0243A</t>
  </si>
  <si>
    <t>0244</t>
  </si>
  <si>
    <t>0244A</t>
  </si>
  <si>
    <t>0244B</t>
  </si>
  <si>
    <t>0245D</t>
  </si>
  <si>
    <t>0245E</t>
  </si>
  <si>
    <t>0245F</t>
  </si>
  <si>
    <t>0245G</t>
  </si>
  <si>
    <t>0245H</t>
  </si>
  <si>
    <t>0245J</t>
  </si>
  <si>
    <t>0245K</t>
  </si>
  <si>
    <t>0245L</t>
  </si>
  <si>
    <t>0245M</t>
  </si>
  <si>
    <t>0245N</t>
  </si>
  <si>
    <t>0245P</t>
  </si>
  <si>
    <t>0245Q</t>
  </si>
  <si>
    <t>0245R</t>
  </si>
  <si>
    <t>0245S</t>
  </si>
  <si>
    <t>0248A</t>
  </si>
  <si>
    <t>0279</t>
  </si>
  <si>
    <t>0281</t>
  </si>
  <si>
    <t>0283</t>
  </si>
  <si>
    <t>0283A</t>
  </si>
  <si>
    <t>0285</t>
  </si>
  <si>
    <t>0287</t>
  </si>
  <si>
    <t>0289</t>
  </si>
  <si>
    <t>0291</t>
  </si>
  <si>
    <t>0291A</t>
  </si>
  <si>
    <t>0293</t>
  </si>
  <si>
    <t>0295</t>
  </si>
  <si>
    <t>0297</t>
  </si>
  <si>
    <t>0299</t>
  </si>
  <si>
    <t>0299A</t>
  </si>
  <si>
    <t>EL0200D</t>
  </si>
  <si>
    <t>EL0200E</t>
  </si>
  <si>
    <t>ST0200F</t>
  </si>
  <si>
    <t>ST0200G</t>
  </si>
  <si>
    <t>0300B</t>
  </si>
  <si>
    <t>0300C</t>
  </si>
  <si>
    <t>0300F</t>
  </si>
  <si>
    <t>0300H</t>
  </si>
  <si>
    <t>0302A</t>
  </si>
  <si>
    <t>0303</t>
  </si>
  <si>
    <t>0307</t>
  </si>
  <si>
    <t>0307A</t>
  </si>
  <si>
    <t>0311</t>
  </si>
  <si>
    <t>0311A</t>
  </si>
  <si>
    <t>0317</t>
  </si>
  <si>
    <t>0319</t>
  </si>
  <si>
    <t>0323</t>
  </si>
  <si>
    <t>0323A</t>
  </si>
  <si>
    <t>0323B</t>
  </si>
  <si>
    <t>0323C</t>
  </si>
  <si>
    <t>0323D</t>
  </si>
  <si>
    <t>0323E</t>
  </si>
  <si>
    <t>0323F</t>
  </si>
  <si>
    <t>0323G</t>
  </si>
  <si>
    <t>0323H</t>
  </si>
  <si>
    <t>0323J</t>
  </si>
  <si>
    <t>0323J3</t>
  </si>
  <si>
    <t>0323K</t>
  </si>
  <si>
    <t>0323L</t>
  </si>
  <si>
    <t>0323M</t>
  </si>
  <si>
    <t>0323N</t>
  </si>
  <si>
    <t>0323P</t>
  </si>
  <si>
    <t>0323Q</t>
  </si>
  <si>
    <t>0323R</t>
  </si>
  <si>
    <t>0323S</t>
  </si>
  <si>
    <t>0323T</t>
  </si>
  <si>
    <t>0323U</t>
  </si>
  <si>
    <t>0323V</t>
  </si>
  <si>
    <t>0323W</t>
  </si>
  <si>
    <t>0330A</t>
  </si>
  <si>
    <t>0331</t>
  </si>
  <si>
    <t>0331A</t>
  </si>
  <si>
    <t>0331B</t>
  </si>
  <si>
    <t>0331C</t>
  </si>
  <si>
    <t>0331D</t>
  </si>
  <si>
    <t>0331E</t>
  </si>
  <si>
    <t>0331F</t>
  </si>
  <si>
    <t>0334</t>
  </si>
  <si>
    <t>0334A</t>
  </si>
  <si>
    <t>0334B</t>
  </si>
  <si>
    <t>0337</t>
  </si>
  <si>
    <t>0337A</t>
  </si>
  <si>
    <t>0337B</t>
  </si>
  <si>
    <t>0337C</t>
  </si>
  <si>
    <t>0337D</t>
  </si>
  <si>
    <t>0338</t>
  </si>
  <si>
    <t>0338A</t>
  </si>
  <si>
    <t>0338B</t>
  </si>
  <si>
    <t>0339</t>
  </si>
  <si>
    <t>0339A</t>
  </si>
  <si>
    <t>0341</t>
  </si>
  <si>
    <t>0344</t>
  </si>
  <si>
    <t>0344A</t>
  </si>
  <si>
    <t>0344B</t>
  </si>
  <si>
    <t>0345</t>
  </si>
  <si>
    <t>0345A</t>
  </si>
  <si>
    <t>0345B</t>
  </si>
  <si>
    <t>0345D</t>
  </si>
  <si>
    <t>0345E</t>
  </si>
  <si>
    <t>0345F</t>
  </si>
  <si>
    <t>0345G</t>
  </si>
  <si>
    <t>0345H</t>
  </si>
  <si>
    <t>0345J</t>
  </si>
  <si>
    <t>0345K</t>
  </si>
  <si>
    <t>0345L</t>
  </si>
  <si>
    <t>0345M</t>
  </si>
  <si>
    <t>0345N</t>
  </si>
  <si>
    <t>0345P</t>
  </si>
  <si>
    <t>0345Q</t>
  </si>
  <si>
    <t>0379</t>
  </si>
  <si>
    <t>0381</t>
  </si>
  <si>
    <t>0383</t>
  </si>
  <si>
    <t>0383A</t>
  </si>
  <si>
    <t>0385</t>
  </si>
  <si>
    <t>0387</t>
  </si>
  <si>
    <t>0389</t>
  </si>
  <si>
    <t>0391</t>
  </si>
  <si>
    <t>0391A</t>
  </si>
  <si>
    <t>0393</t>
  </si>
  <si>
    <t>0395</t>
  </si>
  <si>
    <t>0397</t>
  </si>
  <si>
    <t>0399</t>
  </si>
  <si>
    <t>0399A</t>
  </si>
  <si>
    <t>EL0300D</t>
  </si>
  <si>
    <t>ST0300G</t>
  </si>
  <si>
    <t>XA0301</t>
  </si>
  <si>
    <t>0400A</t>
  </si>
  <si>
    <t>0400B</t>
  </si>
  <si>
    <t>0413</t>
  </si>
  <si>
    <t>0415</t>
  </si>
  <si>
    <t>0417</t>
  </si>
  <si>
    <t>0423</t>
  </si>
  <si>
    <t>0423A</t>
  </si>
  <si>
    <t>0423B</t>
  </si>
  <si>
    <t>0423C</t>
  </si>
  <si>
    <t>0423D</t>
  </si>
  <si>
    <t>0423E</t>
  </si>
  <si>
    <t>0423F</t>
  </si>
  <si>
    <t>0423G</t>
  </si>
  <si>
    <t>0423H</t>
  </si>
  <si>
    <t>0423J</t>
  </si>
  <si>
    <t>0423K</t>
  </si>
  <si>
    <t>0423L</t>
  </si>
  <si>
    <t>0423M</t>
  </si>
  <si>
    <t>0423N</t>
  </si>
  <si>
    <t>0423P</t>
  </si>
  <si>
    <t>0423Q</t>
  </si>
  <si>
    <t>0423R</t>
  </si>
  <si>
    <t>0423S</t>
  </si>
  <si>
    <t>0423T</t>
  </si>
  <si>
    <t>0423U</t>
  </si>
  <si>
    <t>0423V</t>
  </si>
  <si>
    <t>0423W</t>
  </si>
  <si>
    <t>0423X</t>
  </si>
  <si>
    <t>0427</t>
  </si>
  <si>
    <t>0429</t>
  </si>
  <si>
    <t>0431</t>
  </si>
  <si>
    <t>0433</t>
  </si>
  <si>
    <t>0434</t>
  </si>
  <si>
    <t>0434A</t>
  </si>
  <si>
    <t>0434B</t>
  </si>
  <si>
    <t>0435</t>
  </si>
  <si>
    <t>0435A</t>
  </si>
  <si>
    <t>0435B</t>
  </si>
  <si>
    <t>0435C</t>
  </si>
  <si>
    <t>0435D</t>
  </si>
  <si>
    <t>0435E</t>
  </si>
  <si>
    <t>0435F</t>
  </si>
  <si>
    <t>0435G</t>
  </si>
  <si>
    <t>0435H</t>
  </si>
  <si>
    <t>0435J</t>
  </si>
  <si>
    <t>0435J2</t>
  </si>
  <si>
    <t>0435K</t>
  </si>
  <si>
    <t>0435L</t>
  </si>
  <si>
    <t>0435M</t>
  </si>
  <si>
    <t>0435N</t>
  </si>
  <si>
    <t>0435P</t>
  </si>
  <si>
    <t>0435Q</t>
  </si>
  <si>
    <t>0435R</t>
  </si>
  <si>
    <t>0435S</t>
  </si>
  <si>
    <t>0435T</t>
  </si>
  <si>
    <t>0435U</t>
  </si>
  <si>
    <t>0435V</t>
  </si>
  <si>
    <t>0435W</t>
  </si>
  <si>
    <t>0435X</t>
  </si>
  <si>
    <t>0435Y</t>
  </si>
  <si>
    <t>0437E</t>
  </si>
  <si>
    <t>0437F</t>
  </si>
  <si>
    <t>0438</t>
  </si>
  <si>
    <t>0438A</t>
  </si>
  <si>
    <t>0438B</t>
  </si>
  <si>
    <t>0444</t>
  </si>
  <si>
    <t>0444A</t>
  </si>
  <si>
    <t>0444B</t>
  </si>
  <si>
    <t>0445P</t>
  </si>
  <si>
    <t>0445Q</t>
  </si>
  <si>
    <t>0445R</t>
  </si>
  <si>
    <t>0445S</t>
  </si>
  <si>
    <t>0497</t>
  </si>
  <si>
    <t>EL0400D</t>
  </si>
  <si>
    <t>EL0400E</t>
  </si>
  <si>
    <t>0101A</t>
  </si>
  <si>
    <t>0106A</t>
  </si>
  <si>
    <t>0106B</t>
  </si>
  <si>
    <t>0108</t>
  </si>
  <si>
    <t>0108A</t>
  </si>
  <si>
    <t>0108B</t>
  </si>
  <si>
    <t>0110</t>
  </si>
  <si>
    <t>0113</t>
  </si>
  <si>
    <t>0116</t>
  </si>
  <si>
    <t>0118</t>
  </si>
  <si>
    <t>0120E</t>
  </si>
  <si>
    <t>0120L</t>
  </si>
  <si>
    <t>0120S</t>
  </si>
  <si>
    <t>0120V</t>
  </si>
  <si>
    <t>0120W</t>
  </si>
  <si>
    <t>0121</t>
  </si>
  <si>
    <t>0121A</t>
  </si>
  <si>
    <t>0122</t>
  </si>
  <si>
    <t>0122A</t>
  </si>
  <si>
    <t>0122B</t>
  </si>
  <si>
    <t>0125C</t>
  </si>
  <si>
    <t>0125D</t>
  </si>
  <si>
    <t>0125E</t>
  </si>
  <si>
    <t>0125G</t>
  </si>
  <si>
    <t>0125H</t>
  </si>
  <si>
    <t>0125J</t>
  </si>
  <si>
    <t>0134</t>
  </si>
  <si>
    <t>0135A</t>
  </si>
  <si>
    <t>0135B</t>
  </si>
  <si>
    <t>0136</t>
  </si>
  <si>
    <t>0137</t>
  </si>
  <si>
    <t>0140</t>
  </si>
  <si>
    <t>0145A</t>
  </si>
  <si>
    <t>0145B</t>
  </si>
  <si>
    <t>0145C</t>
  </si>
  <si>
    <t>0145D</t>
  </si>
  <si>
    <t>0145E</t>
  </si>
  <si>
    <t>0145F</t>
  </si>
  <si>
    <t>0145G</t>
  </si>
  <si>
    <t>0145H</t>
  </si>
  <si>
    <t>0148</t>
  </si>
  <si>
    <t>0148A</t>
  </si>
  <si>
    <t>0148B</t>
  </si>
  <si>
    <t>0148C</t>
  </si>
  <si>
    <t>0148D</t>
  </si>
  <si>
    <t>0148E</t>
  </si>
  <si>
    <t>0148F</t>
  </si>
  <si>
    <t>EL0100A</t>
  </si>
  <si>
    <t>0200E</t>
  </si>
  <si>
    <t>0200L</t>
  </si>
  <si>
    <t>0200N</t>
  </si>
  <si>
    <t>0200NA</t>
  </si>
  <si>
    <t>0200S</t>
  </si>
  <si>
    <t>0200W</t>
  </si>
  <si>
    <t>0205</t>
  </si>
  <si>
    <t>0205A</t>
  </si>
  <si>
    <t>0206</t>
  </si>
  <si>
    <t>0206A</t>
  </si>
  <si>
    <t>0208</t>
  </si>
  <si>
    <t>0208A</t>
  </si>
  <si>
    <t>0209</t>
  </si>
  <si>
    <t>0209A</t>
  </si>
  <si>
    <t>0209B</t>
  </si>
  <si>
    <t>0210</t>
  </si>
  <si>
    <t>0212</t>
  </si>
  <si>
    <t>0213</t>
  </si>
  <si>
    <t>0213A</t>
  </si>
  <si>
    <t>0214</t>
  </si>
  <si>
    <t>0222</t>
  </si>
  <si>
    <t>0222A</t>
  </si>
  <si>
    <t>0222B</t>
  </si>
  <si>
    <t>0224</t>
  </si>
  <si>
    <t>0226</t>
  </si>
  <si>
    <t>0231A</t>
  </si>
  <si>
    <t>0231B</t>
  </si>
  <si>
    <t>0231C</t>
  </si>
  <si>
    <t>0231D</t>
  </si>
  <si>
    <t>0231F</t>
  </si>
  <si>
    <t>0231G</t>
  </si>
  <si>
    <t>0231H</t>
  </si>
  <si>
    <t>0231J</t>
  </si>
  <si>
    <t>0231K</t>
  </si>
  <si>
    <t>0231L</t>
  </si>
  <si>
    <t>0231M</t>
  </si>
  <si>
    <t>0232</t>
  </si>
  <si>
    <t>0235B</t>
  </si>
  <si>
    <t>0235C</t>
  </si>
  <si>
    <t>0235D</t>
  </si>
  <si>
    <t>0235E</t>
  </si>
  <si>
    <t>0235F</t>
  </si>
  <si>
    <t>0235G</t>
  </si>
  <si>
    <t>0235H</t>
  </si>
  <si>
    <t>0235J</t>
  </si>
  <si>
    <t>0235K</t>
  </si>
  <si>
    <t>0235L</t>
  </si>
  <si>
    <t>0235M</t>
  </si>
  <si>
    <t>0237A</t>
  </si>
  <si>
    <t>0237B</t>
  </si>
  <si>
    <t>0237C</t>
  </si>
  <si>
    <t>0237D</t>
  </si>
  <si>
    <t>0252</t>
  </si>
  <si>
    <t>0253A</t>
  </si>
  <si>
    <t>0255</t>
  </si>
  <si>
    <t>0255A</t>
  </si>
  <si>
    <t>0255B</t>
  </si>
  <si>
    <t>0255C</t>
  </si>
  <si>
    <t>0255D</t>
  </si>
  <si>
    <t>0255DA</t>
  </si>
  <si>
    <t>0255E</t>
  </si>
  <si>
    <t>0255F</t>
  </si>
  <si>
    <t>0255FA</t>
  </si>
  <si>
    <t>0255G</t>
  </si>
  <si>
    <t>0255H</t>
  </si>
  <si>
    <t>0255J</t>
  </si>
  <si>
    <t>0255JA</t>
  </si>
  <si>
    <t>0255JB</t>
  </si>
  <si>
    <t>0255K</t>
  </si>
  <si>
    <t>0255L</t>
  </si>
  <si>
    <t>0255M</t>
  </si>
  <si>
    <t>0255N</t>
  </si>
  <si>
    <t>0255P</t>
  </si>
  <si>
    <t>0255Q</t>
  </si>
  <si>
    <t>EL0200A</t>
  </si>
  <si>
    <t>0300</t>
  </si>
  <si>
    <t>0300E</t>
  </si>
  <si>
    <t>0300S</t>
  </si>
  <si>
    <t>0300W</t>
  </si>
  <si>
    <t>0304</t>
  </si>
  <si>
    <t>0305</t>
  </si>
  <si>
    <t>0305A</t>
  </si>
  <si>
    <t>0306</t>
  </si>
  <si>
    <t>0306A</t>
  </si>
  <si>
    <t>0308</t>
  </si>
  <si>
    <t>0308A</t>
  </si>
  <si>
    <t>0309</t>
  </si>
  <si>
    <t>0310</t>
  </si>
  <si>
    <t>0312</t>
  </si>
  <si>
    <t>0313</t>
  </si>
  <si>
    <t>0313A</t>
  </si>
  <si>
    <t>0314</t>
  </si>
  <si>
    <t>0322</t>
  </si>
  <si>
    <t>0322A</t>
  </si>
  <si>
    <t>0322B</t>
  </si>
  <si>
    <t>0324</t>
  </si>
  <si>
    <t>0328</t>
  </si>
  <si>
    <t>0332</t>
  </si>
  <si>
    <t>0335AA</t>
  </si>
  <si>
    <t>0335AB</t>
  </si>
  <si>
    <t>0335AC</t>
  </si>
  <si>
    <t>0335AD</t>
  </si>
  <si>
    <t>0335AE</t>
  </si>
  <si>
    <t>0335AF</t>
  </si>
  <si>
    <t>0335AG</t>
  </si>
  <si>
    <t>0335AH</t>
  </si>
  <si>
    <t>0335AJ</t>
  </si>
  <si>
    <t>0335AK</t>
  </si>
  <si>
    <t>0335AL</t>
  </si>
  <si>
    <t>0335AM</t>
  </si>
  <si>
    <t>0335AN</t>
  </si>
  <si>
    <t>0335AP</t>
  </si>
  <si>
    <t>0335AQ</t>
  </si>
  <si>
    <t>0335AR</t>
  </si>
  <si>
    <t>0335AS</t>
  </si>
  <si>
    <t>0335AT</t>
  </si>
  <si>
    <t>0335AU</t>
  </si>
  <si>
    <t>0335AV</t>
  </si>
  <si>
    <t>0335AW</t>
  </si>
  <si>
    <t>0335AX</t>
  </si>
  <si>
    <t>0335AY</t>
  </si>
  <si>
    <t>0335AZ</t>
  </si>
  <si>
    <t>0335BA</t>
  </si>
  <si>
    <t>0335Q</t>
  </si>
  <si>
    <t>0335S</t>
  </si>
  <si>
    <t>0335T</t>
  </si>
  <si>
    <t>0335U</t>
  </si>
  <si>
    <t>0335V</t>
  </si>
  <si>
    <t>0335W</t>
  </si>
  <si>
    <t>0335X</t>
  </si>
  <si>
    <t>0335Y</t>
  </si>
  <si>
    <t>0335Z</t>
  </si>
  <si>
    <t>0346</t>
  </si>
  <si>
    <t>0348A</t>
  </si>
  <si>
    <t>0348B</t>
  </si>
  <si>
    <t>0348C</t>
  </si>
  <si>
    <t>0348D</t>
  </si>
  <si>
    <t>0348E</t>
  </si>
  <si>
    <t>0348F</t>
  </si>
  <si>
    <t>0350</t>
  </si>
  <si>
    <t>0350A</t>
  </si>
  <si>
    <t>0350C</t>
  </si>
  <si>
    <t>0350D</t>
  </si>
  <si>
    <t>0350E</t>
  </si>
  <si>
    <t>0350F</t>
  </si>
  <si>
    <t>0352</t>
  </si>
  <si>
    <t>0354</t>
  </si>
  <si>
    <t>0355A</t>
  </si>
  <si>
    <t>0355AA</t>
  </si>
  <si>
    <t>0355B</t>
  </si>
  <si>
    <t>0355BB</t>
  </si>
  <si>
    <t>0355C</t>
  </si>
  <si>
    <t>0355CC</t>
  </si>
  <si>
    <t>0355D</t>
  </si>
  <si>
    <t>0355DD</t>
  </si>
  <si>
    <t>0355E</t>
  </si>
  <si>
    <t>0355EE</t>
  </si>
  <si>
    <t>0355F</t>
  </si>
  <si>
    <t>0355FF</t>
  </si>
  <si>
    <t>0355G</t>
  </si>
  <si>
    <t>0355GG</t>
  </si>
  <si>
    <t>0355H</t>
  </si>
  <si>
    <t>0355HH</t>
  </si>
  <si>
    <t>0355I</t>
  </si>
  <si>
    <t>0355II</t>
  </si>
  <si>
    <t>0355J</t>
  </si>
  <si>
    <t>0355JJ</t>
  </si>
  <si>
    <t>0355K</t>
  </si>
  <si>
    <t>0355KK</t>
  </si>
  <si>
    <t>0355L</t>
  </si>
  <si>
    <t>0355LL</t>
  </si>
  <si>
    <t>0355M</t>
  </si>
  <si>
    <t>0355MM</t>
  </si>
  <si>
    <t>0355N</t>
  </si>
  <si>
    <t>0355NN</t>
  </si>
  <si>
    <t>0355O</t>
  </si>
  <si>
    <t>0355OO</t>
  </si>
  <si>
    <t>0355P</t>
  </si>
  <si>
    <t>0355Q</t>
  </si>
  <si>
    <t>0355R</t>
  </si>
  <si>
    <t>0355S</t>
  </si>
  <si>
    <t>0355T</t>
  </si>
  <si>
    <t>0355U</t>
  </si>
  <si>
    <t>0355V</t>
  </si>
  <si>
    <t>0355W</t>
  </si>
  <si>
    <t>0400</t>
  </si>
  <si>
    <t>0400E</t>
  </si>
  <si>
    <t>0400N</t>
  </si>
  <si>
    <t>0400S</t>
  </si>
  <si>
    <t>0400W</t>
  </si>
  <si>
    <t>0410</t>
  </si>
  <si>
    <t>0411</t>
  </si>
  <si>
    <t>0422</t>
  </si>
  <si>
    <t>0422A</t>
  </si>
  <si>
    <t>0422B</t>
  </si>
  <si>
    <t>0424</t>
  </si>
  <si>
    <t>0424A</t>
  </si>
  <si>
    <t>0424B</t>
  </si>
  <si>
    <t>0425A</t>
  </si>
  <si>
    <t>0425B</t>
  </si>
  <si>
    <t>0425C</t>
  </si>
  <si>
    <t>0425D</t>
  </si>
  <si>
    <t>0425E</t>
  </si>
  <si>
    <t>0425F</t>
  </si>
  <si>
    <t>0425G</t>
  </si>
  <si>
    <t>0425J</t>
  </si>
  <si>
    <t>0425L</t>
  </si>
  <si>
    <t>0425M</t>
  </si>
  <si>
    <t>0425N</t>
  </si>
  <si>
    <t>0425P</t>
  </si>
  <si>
    <t>0425Q</t>
  </si>
  <si>
    <t>0425R</t>
  </si>
  <si>
    <t>0425S</t>
  </si>
  <si>
    <t>0425T</t>
  </si>
  <si>
    <t>0425U</t>
  </si>
  <si>
    <t>0425V</t>
  </si>
  <si>
    <t>0425W</t>
  </si>
  <si>
    <t>0425X</t>
  </si>
  <si>
    <t>0426</t>
  </si>
  <si>
    <t>0432</t>
  </si>
  <si>
    <t>0437A1</t>
  </si>
  <si>
    <t>0441A</t>
  </si>
  <si>
    <t>0441B</t>
  </si>
  <si>
    <t>0441C</t>
  </si>
  <si>
    <t>0446</t>
  </si>
  <si>
    <t>0448A</t>
  </si>
  <si>
    <t>0448B</t>
  </si>
  <si>
    <t>0448C</t>
  </si>
  <si>
    <t>0448D</t>
  </si>
  <si>
    <t>0448E</t>
  </si>
  <si>
    <t>0448F</t>
  </si>
  <si>
    <t>0448G</t>
  </si>
  <si>
    <t>0450</t>
  </si>
  <si>
    <t>0452</t>
  </si>
  <si>
    <t>0454</t>
  </si>
  <si>
    <t>0455</t>
  </si>
  <si>
    <t>0455A</t>
  </si>
  <si>
    <t>0455AA</t>
  </si>
  <si>
    <t>0455AB</t>
  </si>
  <si>
    <t>0455AC</t>
  </si>
  <si>
    <t>0455AD</t>
  </si>
  <si>
    <t>0455AE</t>
  </si>
  <si>
    <t>0455AF</t>
  </si>
  <si>
    <t>0455AG</t>
  </si>
  <si>
    <t>0455AH</t>
  </si>
  <si>
    <t>0455AJ</t>
  </si>
  <si>
    <t>0455AK</t>
  </si>
  <si>
    <t>0455B</t>
  </si>
  <si>
    <t>0455C</t>
  </si>
  <si>
    <t>0455D</t>
  </si>
  <si>
    <t>0455E</t>
  </si>
  <si>
    <t>0455F</t>
  </si>
  <si>
    <t>0455G</t>
  </si>
  <si>
    <t>0455H</t>
  </si>
  <si>
    <t>0455J</t>
  </si>
  <si>
    <t>0455K</t>
  </si>
  <si>
    <t>0455L</t>
  </si>
  <si>
    <t>0455M</t>
  </si>
  <si>
    <t>0455N</t>
  </si>
  <si>
    <t>0455P</t>
  </si>
  <si>
    <t>0455Q</t>
  </si>
  <si>
    <t>0455R</t>
  </si>
  <si>
    <t>0455S</t>
  </si>
  <si>
    <t>0455T</t>
  </si>
  <si>
    <t>0455U</t>
  </si>
  <si>
    <t>0455V</t>
  </si>
  <si>
    <t>0455W</t>
  </si>
  <si>
    <t>0455X</t>
  </si>
  <si>
    <t>0455Z</t>
  </si>
  <si>
    <t>EL0400A</t>
  </si>
  <si>
    <t>LX-0034-01-100</t>
  </si>
  <si>
    <t>LX-0034-01-100B</t>
  </si>
  <si>
    <t>LX-0034-01-100C</t>
  </si>
  <si>
    <t>LX-0034-01-101</t>
  </si>
  <si>
    <t>LX-0034-01-101A</t>
  </si>
  <si>
    <t>LX-0034-01-102</t>
  </si>
  <si>
    <t>LX-0034-01-103</t>
  </si>
  <si>
    <t>LX-0034-01-104</t>
  </si>
  <si>
    <t>LX-0034-01-105</t>
  </si>
  <si>
    <t>LX-0034-01-106</t>
  </si>
  <si>
    <t>LX-0034-01-106A</t>
  </si>
  <si>
    <t>LX-0034-01-106B</t>
  </si>
  <si>
    <t>LX-0034-01-108</t>
  </si>
  <si>
    <t>LX-0034-01-108A</t>
  </si>
  <si>
    <t>LX-0034-01-108B</t>
  </si>
  <si>
    <t>LX-0034-01-110</t>
  </si>
  <si>
    <t>LX-0034-01-111</t>
  </si>
  <si>
    <t>LX-0034-01-112</t>
  </si>
  <si>
    <t>LX-0034-01-113</t>
  </si>
  <si>
    <t>LX-0034-01-114</t>
  </si>
  <si>
    <t>LX-0034-01-115</t>
  </si>
  <si>
    <t>LX-0034-01-116</t>
  </si>
  <si>
    <t>LX-0034-01-118</t>
  </si>
  <si>
    <t>LX-0034-01-120</t>
  </si>
  <si>
    <t>LX-0034-01-120E</t>
  </si>
  <si>
    <t>LX-0034-01-120L</t>
  </si>
  <si>
    <t>LX-0034-01-120S</t>
  </si>
  <si>
    <t>LX-0034-01-120V</t>
  </si>
  <si>
    <t>LX-0034-01-120W</t>
  </si>
  <si>
    <t>LX-0034-01-121</t>
  </si>
  <si>
    <t>LX-0034-01-121A</t>
  </si>
  <si>
    <t>LX-0034-01-122</t>
  </si>
  <si>
    <t>LX-0034-01-122A</t>
  </si>
  <si>
    <t>LX-0034-01-122B</t>
  </si>
  <si>
    <t>LX-0034-01-125</t>
  </si>
  <si>
    <t>LX-0034-01-125A</t>
  </si>
  <si>
    <t>LX-0034-01-125B</t>
  </si>
  <si>
    <t>LX-0034-01-125C</t>
  </si>
  <si>
    <t>LX-0034-01-125D</t>
  </si>
  <si>
    <t>LX-0034-01-125E</t>
  </si>
  <si>
    <t>LX-0034-01-125F</t>
  </si>
  <si>
    <t>LX-0034-01-125G</t>
  </si>
  <si>
    <t>LX-0034-01-125H</t>
  </si>
  <si>
    <t>LX-0034-01-125I</t>
  </si>
  <si>
    <t>LX-0034-01-125J</t>
  </si>
  <si>
    <t>LX-0034-01-134</t>
  </si>
  <si>
    <t>LX-0034-01-135</t>
  </si>
  <si>
    <t>LX-0034-01-135A</t>
  </si>
  <si>
    <t>LX-0034-01-135B</t>
  </si>
  <si>
    <t>LX-0034-01-135C</t>
  </si>
  <si>
    <t>LX-0034-01-136</t>
  </si>
  <si>
    <t>LX-0034-01-137</t>
  </si>
  <si>
    <t>LX-0034-01-140</t>
  </si>
  <si>
    <t>LX-0034-01-144</t>
  </si>
  <si>
    <t>LX-0034-01-144A</t>
  </si>
  <si>
    <t>LX-0034-01-145</t>
  </si>
  <si>
    <t>LX-0034-01-145A</t>
  </si>
  <si>
    <t>LX-0034-01-145B</t>
  </si>
  <si>
    <t>LX-0034-01-145C</t>
  </si>
  <si>
    <t>LX-0034-01-145D</t>
  </si>
  <si>
    <t>LX-0034-01-145E</t>
  </si>
  <si>
    <t>LX-0034-01-145F</t>
  </si>
  <si>
    <t>LX-0034-01-145G</t>
  </si>
  <si>
    <t>LX-0034-01-145H</t>
  </si>
  <si>
    <t>LX-0034-01-148</t>
  </si>
  <si>
    <t>LX-0034-01-148A</t>
  </si>
  <si>
    <t>LX-0034-01-148B</t>
  </si>
  <si>
    <t>LX-0034-01-148C</t>
  </si>
  <si>
    <t>LX-0034-01-148D</t>
  </si>
  <si>
    <t>LX-0034-01-148E</t>
  </si>
  <si>
    <t>LX-0034-01-148F</t>
  </si>
  <si>
    <t>LX-0034-02-200</t>
  </si>
  <si>
    <t>LX-0034-02-200A</t>
  </si>
  <si>
    <t>LX-0034-02-200E</t>
  </si>
  <si>
    <t>LX-0034-02-200L</t>
  </si>
  <si>
    <t>LX-0034-02-200N</t>
  </si>
  <si>
    <t>LX-0034-02-200NA</t>
  </si>
  <si>
    <t>LX-0034-02-200S</t>
  </si>
  <si>
    <t>LX-0034-02-200W</t>
  </si>
  <si>
    <t>LX-0034-02-201</t>
  </si>
  <si>
    <t>LX-0034-02-202</t>
  </si>
  <si>
    <t>LX-0034-02-204</t>
  </si>
  <si>
    <t>LX-0034-02-205</t>
  </si>
  <si>
    <t>LX-0034-02-205A</t>
  </si>
  <si>
    <t>LX-0034-02-206</t>
  </si>
  <si>
    <t>LX-0034-02-206A</t>
  </si>
  <si>
    <t>LX-0034-02-208</t>
  </si>
  <si>
    <t>LX-0034-02-208A</t>
  </si>
  <si>
    <t>LX-0034-02-209</t>
  </si>
  <si>
    <t>LX-0034-02-209A</t>
  </si>
  <si>
    <t>LX-0034-02-209B</t>
  </si>
  <si>
    <t>LX-0034-02-210</t>
  </si>
  <si>
    <t>LX-0034-02-212</t>
  </si>
  <si>
    <t>LX-0034-02-213</t>
  </si>
  <si>
    <t>LX-0034-02-213A</t>
  </si>
  <si>
    <t>LX-0034-02-214</t>
  </si>
  <si>
    <t>LX-0034-02-214A</t>
  </si>
  <si>
    <t>LX-0034-02-215</t>
  </si>
  <si>
    <t>LX-0034-02-222</t>
  </si>
  <si>
    <t>LX-0034-02-222A</t>
  </si>
  <si>
    <t>LX-0034-02-222B</t>
  </si>
  <si>
    <t>LX-0034-02-224</t>
  </si>
  <si>
    <t>LX-0034-02-225</t>
  </si>
  <si>
    <t>LX-0034-02-225A</t>
  </si>
  <si>
    <t>LX-0034-02-225B</t>
  </si>
  <si>
    <t>LX-0034-02-225D</t>
  </si>
  <si>
    <t>LX-0034-02-225E</t>
  </si>
  <si>
    <t>LX-0034-02-225F</t>
  </si>
  <si>
    <t>LX-0034-02-225G</t>
  </si>
  <si>
    <t>LX-0034-02-225H</t>
  </si>
  <si>
    <t>LX-0034-02-225J</t>
  </si>
  <si>
    <t>LX-0034-02-225K</t>
  </si>
  <si>
    <t>LX-0034-02-226</t>
  </si>
  <si>
    <t>LX-0034-02-227</t>
  </si>
  <si>
    <t>LX-0034-02-227A</t>
  </si>
  <si>
    <t>LX-0034-02-227B</t>
  </si>
  <si>
    <t>LX-0034-02-227C</t>
  </si>
  <si>
    <t>LX-0034-02-227D</t>
  </si>
  <si>
    <t>LX-0034-02-227E</t>
  </si>
  <si>
    <t>LX-0034-02-227F</t>
  </si>
  <si>
    <t>LX-0034-02-227G</t>
  </si>
  <si>
    <t>LX-0034-02-227H</t>
  </si>
  <si>
    <t>LX-0034-02-227J</t>
  </si>
  <si>
    <t>LX-0034-02-227K</t>
  </si>
  <si>
    <t>LX-0034-02-227L</t>
  </si>
  <si>
    <t>LX-0034-02-228</t>
  </si>
  <si>
    <t>LX-0034-02-230</t>
  </si>
  <si>
    <t>LX-0034-02-230A</t>
  </si>
  <si>
    <t>LX-0034-02-232</t>
  </si>
  <si>
    <t>LX-0034-02-235</t>
  </si>
  <si>
    <t>LX-0034-02-235A</t>
  </si>
  <si>
    <t>LX-0034-02-235B</t>
  </si>
  <si>
    <t>LX-0034-02-235C</t>
  </si>
  <si>
    <t>LX-0034-02-235D</t>
  </si>
  <si>
    <t>LX-0034-02-235E</t>
  </si>
  <si>
    <t>LX-0034-02-235F</t>
  </si>
  <si>
    <t>LX-0034-02-235G</t>
  </si>
  <si>
    <t>LX-0034-02-235H</t>
  </si>
  <si>
    <t>LX-0034-02-235J</t>
  </si>
  <si>
    <t>LX-0034-02-235K</t>
  </si>
  <si>
    <t>LX-0034-02-235L</t>
  </si>
  <si>
    <t>LX-0034-02-235M</t>
  </si>
  <si>
    <t>LX-0034-02-237</t>
  </si>
  <si>
    <t>LX-0034-02-237A</t>
  </si>
  <si>
    <t>LX-0034-02-237B</t>
  </si>
  <si>
    <t>LX-0034-02-237C</t>
  </si>
  <si>
    <t>LX-0034-02-237D</t>
  </si>
  <si>
    <t>LX-0034-02-245</t>
  </si>
  <si>
    <t>LX-0034-02-245A</t>
  </si>
  <si>
    <t>LX-0034-02-245B</t>
  </si>
  <si>
    <t>LX-0034-02-245C</t>
  </si>
  <si>
    <t>LX-0034-02-247</t>
  </si>
  <si>
    <t>LX-0034-02-248</t>
  </si>
  <si>
    <t>LX-0034-02-252</t>
  </si>
  <si>
    <t>LX-0034-02-253</t>
  </si>
  <si>
    <t>LX-0034-02-253A</t>
  </si>
  <si>
    <t>LX-0034-02-254</t>
  </si>
  <si>
    <t>LX-0034-02-255</t>
  </si>
  <si>
    <t>LX-0034-02-255A</t>
  </si>
  <si>
    <t>LX-0034-02-255B</t>
  </si>
  <si>
    <t>LX-0034-02-255C</t>
  </si>
  <si>
    <t>LX-0034-02-255D</t>
  </si>
  <si>
    <t>LX-0034-02-255DA</t>
  </si>
  <si>
    <t>LX-0034-02-255E</t>
  </si>
  <si>
    <t>LX-0034-02-255F</t>
  </si>
  <si>
    <t>LX-0034-02-255FA</t>
  </si>
  <si>
    <t>LX-0034-02-255G</t>
  </si>
  <si>
    <t>LX-0034-02-255H</t>
  </si>
  <si>
    <t>LX-0034-02-255J</t>
  </si>
  <si>
    <t>LX-0034-02-255JA</t>
  </si>
  <si>
    <t>LX-0034-02-255JB</t>
  </si>
  <si>
    <t>LX-0034-02-255K</t>
  </si>
  <si>
    <t>LX-0034-02-255L</t>
  </si>
  <si>
    <t>LX-0034-02-255M</t>
  </si>
  <si>
    <t>LX-0034-02-255N</t>
  </si>
  <si>
    <t>LX-0034-02-255P</t>
  </si>
  <si>
    <t>LX-0034-02-255Q</t>
  </si>
  <si>
    <t>LX-0034-03-300</t>
  </si>
  <si>
    <t>LX-0034-03-300A</t>
  </si>
  <si>
    <t>LX-0034-03-300E</t>
  </si>
  <si>
    <t>LX-0034-03-300N</t>
  </si>
  <si>
    <t>LX-0034-03-300S</t>
  </si>
  <si>
    <t>LX-0034-03-300W</t>
  </si>
  <si>
    <t>LX-0034-03-301</t>
  </si>
  <si>
    <t>LX-0034-03-302</t>
  </si>
  <si>
    <t>LX-0034-03-304</t>
  </si>
  <si>
    <t>LX-0034-03-305</t>
  </si>
  <si>
    <t>LX-0034-03-305A</t>
  </si>
  <si>
    <t>LX-0034-03-306</t>
  </si>
  <si>
    <t>LX-0034-03-306A</t>
  </si>
  <si>
    <t>LX-0034-03-308</t>
  </si>
  <si>
    <t>LX-0034-03-308A</t>
  </si>
  <si>
    <t>LX-0034-03-309</t>
  </si>
  <si>
    <t>LX-0034-03-309A</t>
  </si>
  <si>
    <t>LX-0034-03-309B</t>
  </si>
  <si>
    <t>LX-0034-03-310</t>
  </si>
  <si>
    <t>LX-0034-03-312</t>
  </si>
  <si>
    <t>LX-0034-03-313</t>
  </si>
  <si>
    <t>LX-0034-03-313A</t>
  </si>
  <si>
    <t>LX-0034-03-314</t>
  </si>
  <si>
    <t>LX-0034-03-314A</t>
  </si>
  <si>
    <t>LX-0034-03-315</t>
  </si>
  <si>
    <t>LX-0034-03-322</t>
  </si>
  <si>
    <t>LX-0034-03-322A</t>
  </si>
  <si>
    <t>LX-0034-03-322B</t>
  </si>
  <si>
    <t>LX-0034-03-324</t>
  </si>
  <si>
    <t>LX-0034-03-328</t>
  </si>
  <si>
    <t>LX-0034-03-330</t>
  </si>
  <si>
    <t>LX-0034-03-332</t>
  </si>
  <si>
    <t>LX-0034-03-335</t>
  </si>
  <si>
    <t>LX-0034-03-335A</t>
  </si>
  <si>
    <t>LX-0034-03-335AA</t>
  </si>
  <si>
    <t>LX-0034-03-335AB</t>
  </si>
  <si>
    <t>LX-0034-03-335AC</t>
  </si>
  <si>
    <t>LX-0034-03-335AD</t>
  </si>
  <si>
    <t>LX-0034-03-335AE</t>
  </si>
  <si>
    <t>LX-0034-03-335AF</t>
  </si>
  <si>
    <t>LX-0034-03-335AG</t>
  </si>
  <si>
    <t>LX-0034-03-335AH</t>
  </si>
  <si>
    <t>LX-0034-03-335AJ</t>
  </si>
  <si>
    <t>LX-0034-03-335AK</t>
  </si>
  <si>
    <t>LX-0034-03-335AL</t>
  </si>
  <si>
    <t>LX-0034-03-335AM</t>
  </si>
  <si>
    <t>LX-0034-03-335AN</t>
  </si>
  <si>
    <t>LX-0034-03-335AP</t>
  </si>
  <si>
    <t>LX-0034-03-335AQ</t>
  </si>
  <si>
    <t>LX-0034-03-335AR</t>
  </si>
  <si>
    <t>LX-0034-03-335AS</t>
  </si>
  <si>
    <t>LX-0034-03-335AT</t>
  </si>
  <si>
    <t>LX-0034-03-335AU</t>
  </si>
  <si>
    <t>LX-0034-03-335AV</t>
  </si>
  <si>
    <t>LX-0034-03-335AW</t>
  </si>
  <si>
    <t>LX-0034-03-335AX</t>
  </si>
  <si>
    <t>LX-0034-03-335AY</t>
  </si>
  <si>
    <t>LX-0034-03-335AZ</t>
  </si>
  <si>
    <t>LX-0034-03-335B</t>
  </si>
  <si>
    <t>LX-0034-03-335BA</t>
  </si>
  <si>
    <t>LX-0034-03-335C</t>
  </si>
  <si>
    <t>LX-0034-03-335D</t>
  </si>
  <si>
    <t>LX-0034-03-335E</t>
  </si>
  <si>
    <t>LX-0034-03-335F</t>
  </si>
  <si>
    <t>LX-0034-03-335G</t>
  </si>
  <si>
    <t>LX-0034-03-335H</t>
  </si>
  <si>
    <t>LX-0034-03-335J</t>
  </si>
  <si>
    <t>LX-0034-03-335K</t>
  </si>
  <si>
    <t>LX-0034-03-335L</t>
  </si>
  <si>
    <t>LX-0034-03-335M</t>
  </si>
  <si>
    <t>LX-0034-03-335N</t>
  </si>
  <si>
    <t>LX-0034-03-335P</t>
  </si>
  <si>
    <t>LX-0034-03-335Q</t>
  </si>
  <si>
    <t>LX-0034-03-335S</t>
  </si>
  <si>
    <t>LX-0034-03-335T</t>
  </si>
  <si>
    <t>LX-0034-03-335U</t>
  </si>
  <si>
    <t>LX-0034-03-335V</t>
  </si>
  <si>
    <t>LX-0034-03-335W</t>
  </si>
  <si>
    <t>LX-0034-03-335X</t>
  </si>
  <si>
    <t>LX-0034-03-335Y</t>
  </si>
  <si>
    <t>LX-0034-03-335Z</t>
  </si>
  <si>
    <t>LX-0034-03-346</t>
  </si>
  <si>
    <t>LX-0034-03-348</t>
  </si>
  <si>
    <t>LX-0034-03-348A</t>
  </si>
  <si>
    <t>LX-0034-03-348B</t>
  </si>
  <si>
    <t>LX-0034-03-348C</t>
  </si>
  <si>
    <t>LX-0034-03-348D</t>
  </si>
  <si>
    <t>LX-0034-03-348E</t>
  </si>
  <si>
    <t>LX-0034-03-348F</t>
  </si>
  <si>
    <t>LX-0034-03-350</t>
  </si>
  <si>
    <t>LX-0034-03-350A</t>
  </si>
  <si>
    <t>LX-0034-03-350B</t>
  </si>
  <si>
    <t>LX-0034-03-350C</t>
  </si>
  <si>
    <t>LX-0034-03-350D</t>
  </si>
  <si>
    <t>LX-0034-03-350E</t>
  </si>
  <si>
    <t>LX-0034-03-350F</t>
  </si>
  <si>
    <t>LX-0034-03-352</t>
  </si>
  <si>
    <t>LX-0034-03-354</t>
  </si>
  <si>
    <t>LX-0034-03-355</t>
  </si>
  <si>
    <t>LX-0034-03-355A</t>
  </si>
  <si>
    <t>LX-0034-03-355AA</t>
  </si>
  <si>
    <t>LX-0034-03-355B</t>
  </si>
  <si>
    <t>LX-0034-03-355BB</t>
  </si>
  <si>
    <t>LX-0034-03-355C</t>
  </si>
  <si>
    <t>LX-0034-03-355CC</t>
  </si>
  <si>
    <t>LX-0034-03-355D</t>
  </si>
  <si>
    <t>LX-0034-03-355DD</t>
  </si>
  <si>
    <t>LX-0034-03-355E</t>
  </si>
  <si>
    <t>LX-0034-03-355EE</t>
  </si>
  <si>
    <t>LX-0034-03-355F</t>
  </si>
  <si>
    <t>LX-0034-03-355FF</t>
  </si>
  <si>
    <t>LX-0034-03-355G</t>
  </si>
  <si>
    <t>LX-0034-03-355GG</t>
  </si>
  <si>
    <t>LX-0034-03-355H</t>
  </si>
  <si>
    <t>LX-0034-03-355HH</t>
  </si>
  <si>
    <t>LX-0034-03-355I</t>
  </si>
  <si>
    <t>LX-0034-03-355II</t>
  </si>
  <si>
    <t>LX-0034-03-355J</t>
  </si>
  <si>
    <t>LX-0034-03-355JJ</t>
  </si>
  <si>
    <t>LX-0034-03-355K</t>
  </si>
  <si>
    <t>LX-0034-03-355KK</t>
  </si>
  <si>
    <t>LX-0034-03-355L</t>
  </si>
  <si>
    <t>LX-0034-03-355LL</t>
  </si>
  <si>
    <t>LX-0034-03-355M</t>
  </si>
  <si>
    <t>LX-0034-03-355MM</t>
  </si>
  <si>
    <t>LX-0034-03-355N</t>
  </si>
  <si>
    <t>LX-0034-03-355NN</t>
  </si>
  <si>
    <t>LX-0034-03-355O</t>
  </si>
  <si>
    <t>LX-0034-03-355OO</t>
  </si>
  <si>
    <t>LX-0034-03-355P</t>
  </si>
  <si>
    <t>LX-0034-03-355Q</t>
  </si>
  <si>
    <t>LX-0034-03-355R</t>
  </si>
  <si>
    <t>LX-0034-03-355S</t>
  </si>
  <si>
    <t>LX-0034-03-355T</t>
  </si>
  <si>
    <t>LX-0034-03-355U</t>
  </si>
  <si>
    <t>LX-0034-03-355V</t>
  </si>
  <si>
    <t>LX-0034-03-355W</t>
  </si>
  <si>
    <t>LX-0034-04-400</t>
  </si>
  <si>
    <t>LX-0034-04-400E</t>
  </si>
  <si>
    <t>LX-0034-04-400N</t>
  </si>
  <si>
    <t>LX-0034-04-400S</t>
  </si>
  <si>
    <t>LX-0034-04-400W</t>
  </si>
  <si>
    <t>LX-0034-04-410</t>
  </si>
  <si>
    <t>LX-0034-04-411</t>
  </si>
  <si>
    <t>LX-0034-04-422</t>
  </si>
  <si>
    <t>LX-0034-04-422A</t>
  </si>
  <si>
    <t>LX-0034-04-422B</t>
  </si>
  <si>
    <t>LX-0034-04-424</t>
  </si>
  <si>
    <t>LX-0034-04-424A</t>
  </si>
  <si>
    <t>LX-0034-04-424B</t>
  </si>
  <si>
    <t>LX-0034-04-425</t>
  </si>
  <si>
    <t>LX-0034-04-425A</t>
  </si>
  <si>
    <t>LX-0034-04-425B</t>
  </si>
  <si>
    <t>LX-0034-04-425C</t>
  </si>
  <si>
    <t>LX-0034-04-425D</t>
  </si>
  <si>
    <t>LX-0034-04-425E</t>
  </si>
  <si>
    <t>LX-0034-04-425F</t>
  </si>
  <si>
    <t>LX-0034-04-425G</t>
  </si>
  <si>
    <t>LX-0034-04-425J</t>
  </si>
  <si>
    <t>LX-0034-04-425L</t>
  </si>
  <si>
    <t>LX-0034-04-425M</t>
  </si>
  <si>
    <t>LX-0034-04-425N</t>
  </si>
  <si>
    <t>LX-0034-04-425O</t>
  </si>
  <si>
    <t>LX-0034-04-425P</t>
  </si>
  <si>
    <t>LX-0034-04-425Q</t>
  </si>
  <si>
    <t>LX-0034-04-425R</t>
  </si>
  <si>
    <t>LX-0034-04-425S</t>
  </si>
  <si>
    <t>LX-0034-04-425T</t>
  </si>
  <si>
    <t>LX-0034-04-425U</t>
  </si>
  <si>
    <t>LX-0034-04-425V</t>
  </si>
  <si>
    <t>LX-0034-04-425W</t>
  </si>
  <si>
    <t>LX-0034-04-425X</t>
  </si>
  <si>
    <t>LX-0034-04-426</t>
  </si>
  <si>
    <t>LX-0034-04-430</t>
  </si>
  <si>
    <t>LX-0034-04-430A</t>
  </si>
  <si>
    <t>LX-0034-04-430B</t>
  </si>
  <si>
    <t>LX-0034-04-432</t>
  </si>
  <si>
    <t>LX-0034-04-437</t>
  </si>
  <si>
    <t>LX-0034-04-437A</t>
  </si>
  <si>
    <t>LX-0034-04-437A1</t>
  </si>
  <si>
    <t>LX-0034-04-437B</t>
  </si>
  <si>
    <t>LX-0034-04-437C</t>
  </si>
  <si>
    <t>LX-0034-04-437D</t>
  </si>
  <si>
    <t>LX-0034-04-437E</t>
  </si>
  <si>
    <t>LX-0034-04-441</t>
  </si>
  <si>
    <t>LX-0034-04-441A</t>
  </si>
  <si>
    <t>LX-0034-04-441B</t>
  </si>
  <si>
    <t>LX-0034-04-441C</t>
  </si>
  <si>
    <t>LX-0034-04-445</t>
  </si>
  <si>
    <t>LX-0034-04-445A</t>
  </si>
  <si>
    <t>LX-0034-04-445B</t>
  </si>
  <si>
    <t>LX-0034-04-445C</t>
  </si>
  <si>
    <t>LX-0034-04-445D</t>
  </si>
  <si>
    <t>LX-0034-04-445E</t>
  </si>
  <si>
    <t>LX-0034-04-445F</t>
  </si>
  <si>
    <t>LX-0034-04-445G</t>
  </si>
  <si>
    <t>LX-0034-04-445H</t>
  </si>
  <si>
    <t>LX-0034-04-445J</t>
  </si>
  <si>
    <t>LX-0034-04-445K</t>
  </si>
  <si>
    <t>LX-0034-04-445L</t>
  </si>
  <si>
    <t>LX-0034-04-445M</t>
  </si>
  <si>
    <t>LX-0034-04-445N</t>
  </si>
  <si>
    <t>LX-0034-04-446</t>
  </si>
  <si>
    <t>LX-0034-04-448</t>
  </si>
  <si>
    <t>LX-0034-04-448A</t>
  </si>
  <si>
    <t>LX-0034-04-448B</t>
  </si>
  <si>
    <t>LX-0034-04-448C</t>
  </si>
  <si>
    <t>LX-0034-04-448D</t>
  </si>
  <si>
    <t>LX-0034-04-448E</t>
  </si>
  <si>
    <t>LX-0034-04-448F</t>
  </si>
  <si>
    <t>LX-0034-04-448G</t>
  </si>
  <si>
    <t>LX-0034-04-450</t>
  </si>
  <si>
    <t>LX-0034-04-452</t>
  </si>
  <si>
    <t>LX-0034-04-454</t>
  </si>
  <si>
    <t>LX-0034-04-455</t>
  </si>
  <si>
    <t>LX-0034-04-455A</t>
  </si>
  <si>
    <t>LX-0034-04-455AA</t>
  </si>
  <si>
    <t>LX-0034-04-455AB</t>
  </si>
  <si>
    <t>LX-0034-04-455AC</t>
  </si>
  <si>
    <t>LX-0034-04-455AD</t>
  </si>
  <si>
    <t>LX-0034-04-455AE</t>
  </si>
  <si>
    <t>LX-0034-04-455AF</t>
  </si>
  <si>
    <t>LX-0034-04-455AG</t>
  </si>
  <si>
    <t>LX-0034-04-455AH</t>
  </si>
  <si>
    <t>LX-0034-04-455AJ</t>
  </si>
  <si>
    <t>LX-0034-04-455AK</t>
  </si>
  <si>
    <t>LX-0034-04-455B</t>
  </si>
  <si>
    <t>LX-0034-04-455C</t>
  </si>
  <si>
    <t>LX-0034-04-455D</t>
  </si>
  <si>
    <t>LX-0034-04-455E</t>
  </si>
  <si>
    <t>LX-0034-04-455F</t>
  </si>
  <si>
    <t>LX-0034-04-455G</t>
  </si>
  <si>
    <t>LX-0034-04-455H</t>
  </si>
  <si>
    <t>LX-0034-04-455J</t>
  </si>
  <si>
    <t>LX-0034-04-455K</t>
  </si>
  <si>
    <t>LX-0034-04-455L</t>
  </si>
  <si>
    <t>LX-0034-04-455M</t>
  </si>
  <si>
    <t>LX-0034-04-455N</t>
  </si>
  <si>
    <t>LX-0034-04-455P</t>
  </si>
  <si>
    <t>LX-0034-04-455Q</t>
  </si>
  <si>
    <t>LX-0034-04-455R</t>
  </si>
  <si>
    <t>LX-0034-04-455S</t>
  </si>
  <si>
    <t>LX-0034-04-455T</t>
  </si>
  <si>
    <t>LX-0034-04-455U</t>
  </si>
  <si>
    <t>LX-0034-04-455V</t>
  </si>
  <si>
    <t>LX-0034-04-455W</t>
  </si>
  <si>
    <t>LX-0034-04-455X</t>
  </si>
  <si>
    <t>LX-0034-04-455Y</t>
  </si>
  <si>
    <t>LX-0034-04-455Z</t>
  </si>
  <si>
    <t>LX-0034-EL-EL0001</t>
  </si>
  <si>
    <t>LX-0034-EL-EL0002</t>
  </si>
  <si>
    <t>LX-0034-EL-EL0003</t>
  </si>
  <si>
    <t>LX-0034-ST-ST0100A</t>
  </si>
  <si>
    <t>LX-0034-ST-ST0100B</t>
  </si>
  <si>
    <t>LX-0034-ST-ST0100C</t>
  </si>
  <si>
    <t>LX-0034-ST-ST0100D</t>
  </si>
  <si>
    <t>LX-0034-ST-ST0100E</t>
  </si>
  <si>
    <t>LX-0034-ST-ST0200A</t>
  </si>
  <si>
    <t>LX-0034-ST-ST0200B</t>
  </si>
  <si>
    <t>LX-0034-ST-ST0200C</t>
  </si>
  <si>
    <t>LX-0034-ST-ST0200D</t>
  </si>
  <si>
    <t>LX-0034-ST-ST0200E</t>
  </si>
  <si>
    <t>LX-0034-ST-ST0300A</t>
  </si>
  <si>
    <t>LX-0034-ST-ST0300B</t>
  </si>
  <si>
    <t>LX-0034-ST-ST0300C</t>
  </si>
  <si>
    <t>LX-0034-ST-ST0300D</t>
  </si>
  <si>
    <t>LX-0034-ST-ST0300E</t>
  </si>
  <si>
    <t>LX-0034-ST-ST0400B</t>
  </si>
  <si>
    <t>LX-0034-ST-ST0400C</t>
  </si>
  <si>
    <t>LX-0034-ST-ST0400D</t>
  </si>
  <si>
    <t>LX-0034-ST-ST0400E</t>
  </si>
  <si>
    <t>Business Econ Bldg 1st Flr Rm 100A</t>
  </si>
  <si>
    <t>Business Econ Bldg 1st Flr Rm 100D</t>
  </si>
  <si>
    <t>Business Econ Bldg 1st Flr Rm 100E</t>
  </si>
  <si>
    <t>Business Econ Bldg 1st Flr Rm 100H</t>
  </si>
  <si>
    <t>Business Econ Bldg 1st Flr Rm 100M</t>
  </si>
  <si>
    <t>Business Econ Bldg 1st Flr Rm 100N</t>
  </si>
  <si>
    <t>Business Econ Bldg 1st Flr Rm 107</t>
  </si>
  <si>
    <t>Business Econ Bldg 1st Flr Rm 111A</t>
  </si>
  <si>
    <t>Business Econ Bldg 1st Flr Rm 111B</t>
  </si>
  <si>
    <t>Business Econ Bldg 1st Flr Rm 111C</t>
  </si>
  <si>
    <t>Business Econ Bldg 1st Flr Rm 115B</t>
  </si>
  <si>
    <t>Business Econ Bldg 1st Flr Rm 115C</t>
  </si>
  <si>
    <t>Business Econ Bldg 1st Flr Rm 119</t>
  </si>
  <si>
    <t>Business Econ Bldg 1st Flr Rm 123</t>
  </si>
  <si>
    <t>Business Econ Bldg 1st Flr Rm 123A</t>
  </si>
  <si>
    <t>Business Econ Bldg 1st Flr Rm 124</t>
  </si>
  <si>
    <t>Business Econ Bldg 1st Flr Rm 124A</t>
  </si>
  <si>
    <t>Business Econ Bldg 1st Flr Rm 127</t>
  </si>
  <si>
    <t>Business Econ Bldg 1st Flr Rm 127A</t>
  </si>
  <si>
    <t>Business Econ Bldg 1st Flr Rm 131</t>
  </si>
  <si>
    <t>Business Econ Bldg 1st Flr Rm 131A</t>
  </si>
  <si>
    <t>Business Econ Bldg 1st Flr Rm 132</t>
  </si>
  <si>
    <t>Business Econ Bldg 1st Flr Rm 132A</t>
  </si>
  <si>
    <t>Business Econ Bldg 1st Flr Rm 132B</t>
  </si>
  <si>
    <t>Business Econ Bldg 1st Flr Rm 132C</t>
  </si>
  <si>
    <t>Business Econ Bldg 1st Flr Rm 132D</t>
  </si>
  <si>
    <t>Business Econ Bldg 1st Flr Rm 132E</t>
  </si>
  <si>
    <t>Business Econ Bldg 1st Flr Rm 132F</t>
  </si>
  <si>
    <t>Business Econ Bldg 1st Flr Rm 132G</t>
  </si>
  <si>
    <t>Business Econ Bldg 1st Flr Rm 132H</t>
  </si>
  <si>
    <t>Business Econ Bldg 1st Flr Rm 132J</t>
  </si>
  <si>
    <t>Business Econ Bldg 1st Flr Rm 132K</t>
  </si>
  <si>
    <t>Business Econ Bldg 1st Flr Rm 132L</t>
  </si>
  <si>
    <t>Business Econ Bldg 1st Flr Rm 139</t>
  </si>
  <si>
    <t>Business Econ Bldg 1st Flr Rm 139A</t>
  </si>
  <si>
    <t>Business Econ Bldg 1st Flr Rm 141</t>
  </si>
  <si>
    <t>Business Econ Bldg 1st Flr Rm 141A</t>
  </si>
  <si>
    <t>Business Econ Bldg 1st Flr Rm 144AA</t>
  </si>
  <si>
    <t>Business Econ Bldg 1st Flr Rm 144B</t>
  </si>
  <si>
    <t>Business Econ Bldg 1st Flr Rm 144BB</t>
  </si>
  <si>
    <t>Business Econ Bldg 1st Flr Rm 144C</t>
  </si>
  <si>
    <t>Business Econ Bldg 1st Flr Rm 144CC</t>
  </si>
  <si>
    <t>Business Econ Bldg 1st Flr Rm 144D</t>
  </si>
  <si>
    <t>Business Econ Bldg 1st Flr Rm 144DD</t>
  </si>
  <si>
    <t>Business Econ Bldg 1st Flr Rm 144E</t>
  </si>
  <si>
    <t>Business Econ Bldg 1st Flr Rm 144F</t>
  </si>
  <si>
    <t>Business Econ Bldg 1st Flr Rm 144G</t>
  </si>
  <si>
    <t>Business Econ Bldg 1st Flr Rm 144H</t>
  </si>
  <si>
    <t>Business Econ Bldg 1st Flr Rm 144J</t>
  </si>
  <si>
    <t>Business Econ Bldg 1st Flr Rm 144K</t>
  </si>
  <si>
    <t>Business Econ Bldg 1st Flr Rm 144L</t>
  </si>
  <si>
    <t>Business Econ Bldg 1st Flr Rm 144M</t>
  </si>
  <si>
    <t>Business Econ Bldg 1st Flr Rm 144N</t>
  </si>
  <si>
    <t>Business Econ Bldg 1st Flr Rm 144Q</t>
  </si>
  <si>
    <t>Business Econ Bldg 1st Flr Rm 144R</t>
  </si>
  <si>
    <t>Business Econ Bldg 1st Flr Rm 144S</t>
  </si>
  <si>
    <t>Business Econ Bldg 1st Flr Rm 144T</t>
  </si>
  <si>
    <t>Business Econ Bldg 1st Flr Rm 144U</t>
  </si>
  <si>
    <t>Business Econ Bldg 1st Flr Rm 144V</t>
  </si>
  <si>
    <t>Business Econ Bldg 1st Flr Rm 144W</t>
  </si>
  <si>
    <t>Business Econ Bldg 1st Flr Rm 144X</t>
  </si>
  <si>
    <t>Business Econ Bldg 1st Flr Rm 144Y</t>
  </si>
  <si>
    <t>Business Econ Bldg 1st Flr Rm 144Z</t>
  </si>
  <si>
    <t>Business Econ Bldg 1st Flr Rm 180</t>
  </si>
  <si>
    <t>Business Econ Bldg 1st Flr Rm 183</t>
  </si>
  <si>
    <t>Business Econ Bldg 1st Flr Rm 183A</t>
  </si>
  <si>
    <t>Business Econ Bldg 1st Flr Rm 191</t>
  </si>
  <si>
    <t>Business Econ Bldg 1st Flr Rm 191A</t>
  </si>
  <si>
    <t>Business Econ Bldg 1st Flr Rm 192</t>
  </si>
  <si>
    <t>Business Econ Bldg 1st Flr Rm 194</t>
  </si>
  <si>
    <t>Business Econ Bldg 1st Flr Rm 196</t>
  </si>
  <si>
    <t>Business Econ Bldg 1st Flr Rm 199</t>
  </si>
  <si>
    <t>Business Econ Bldg 1st Flr Rm 199A</t>
  </si>
  <si>
    <t>Business Econ Bldg Elevator D 1st Flr</t>
  </si>
  <si>
    <t>Business Econ Bldg Elevator E 1st Flr</t>
  </si>
  <si>
    <t>Business Econ Bldg Ext 100 1st Flr</t>
  </si>
  <si>
    <t>Business Econ Bldg 2nd Flr Rm 200B</t>
  </si>
  <si>
    <t>Business Econ Bldg 2nd Flr Rm 200D</t>
  </si>
  <si>
    <t>Business Econ Bldg 2nd Flr Rm 211</t>
  </si>
  <si>
    <t>Business Econ Bldg 2nd Flr Rm 211A</t>
  </si>
  <si>
    <t>Business Econ Bldg 2nd Flr Rm 211B</t>
  </si>
  <si>
    <t>Business Econ Bldg 2nd Flr Rm 211C</t>
  </si>
  <si>
    <t>Business Econ Bldg 2nd Flr Rm 217</t>
  </si>
  <si>
    <t>Business Econ Bldg 2nd Flr Rm 219</t>
  </si>
  <si>
    <t>Business Econ Bldg 2nd Flr Rm 223</t>
  </si>
  <si>
    <t>Business Econ Bldg 2nd Flr Rm 223A</t>
  </si>
  <si>
    <t>Business Econ Bldg 2nd Flr Rm 223B</t>
  </si>
  <si>
    <t>Business Econ Bldg 2nd Flr Rm 223C</t>
  </si>
  <si>
    <t>Business Econ Bldg 2nd Flr Rm 223D</t>
  </si>
  <si>
    <t>Business Econ Bldg 2nd Flr Rm 223E</t>
  </si>
  <si>
    <t>Business Econ Bldg 2nd Flr Rm 223F</t>
  </si>
  <si>
    <t>Business Econ Bldg 2nd Flr Rm 223G</t>
  </si>
  <si>
    <t>Business Econ Bldg 2nd Flr Rm 223H</t>
  </si>
  <si>
    <t>Business Econ Bldg 2nd Flr Rm 223J</t>
  </si>
  <si>
    <t>Business Econ Bldg 2nd Flr Rm 223K</t>
  </si>
  <si>
    <t>Business Econ Bldg 2nd Flr Rm 223L</t>
  </si>
  <si>
    <t>Business Econ Bldg 2nd Flr Rm 223M</t>
  </si>
  <si>
    <t>Business Econ Bldg 2nd Flr Rm 223N</t>
  </si>
  <si>
    <t>Business Econ Bldg 2nd Flr Rm 223P</t>
  </si>
  <si>
    <t>Business Econ Bldg 2nd Flr Rm 223Q</t>
  </si>
  <si>
    <t>Business Econ Bldg 2nd Flr Rm 223R</t>
  </si>
  <si>
    <t>Business Econ Bldg 2nd Flr Rm 223S</t>
  </si>
  <si>
    <t>Business Econ Bldg 2nd Flr Rm 223T</t>
  </si>
  <si>
    <t>Business Econ Bldg 2nd Flr Rm 223U</t>
  </si>
  <si>
    <t>Business Econ Bldg 2nd Flr Rm 223V</t>
  </si>
  <si>
    <t>Business Econ Bldg 2nd Flr Rm 223W</t>
  </si>
  <si>
    <t>Business Econ Bldg 2nd Flr Rm 223X</t>
  </si>
  <si>
    <t>Business Econ Bldg 2nd Flr Rm 225C</t>
  </si>
  <si>
    <t>Business Econ Bldg 2nd Flr Rm 225L</t>
  </si>
  <si>
    <t>Business Econ Bldg 2nd Flr Rm 225M</t>
  </si>
  <si>
    <t>Business Econ Bldg 2nd Flr Rm 225N</t>
  </si>
  <si>
    <t>Business Econ Bldg 2nd Flr Rm 225P</t>
  </si>
  <si>
    <t>Business Econ Bldg 2nd Flr Rm 229</t>
  </si>
  <si>
    <t>Business Econ Bldg 2nd Flr Rm 231</t>
  </si>
  <si>
    <t>Business Econ Bldg 2nd Flr Rm 233</t>
  </si>
  <si>
    <t>Business Econ Bldg 2nd Flr Rm 233A</t>
  </si>
  <si>
    <t>Business Econ Bldg 2nd Flr Rm 234</t>
  </si>
  <si>
    <t>Business Econ Bldg 2nd Flr Rm 234A</t>
  </si>
  <si>
    <t>Business Econ Bldg 2nd Flr Rm 234B</t>
  </si>
  <si>
    <t>Business Econ Bldg 2nd Flr Rm 238</t>
  </si>
  <si>
    <t>Business Econ Bldg 2nd Flr Rm 238A</t>
  </si>
  <si>
    <t>Business Econ Bldg 2nd Flr Rm 238B</t>
  </si>
  <si>
    <t>Business Econ Bldg 2nd Flr Rm 239</t>
  </si>
  <si>
    <t>Business Econ Bldg 2nd Flr Rm 241</t>
  </si>
  <si>
    <t>Business Econ Bldg 2nd Flr Rm 243</t>
  </si>
  <si>
    <t>Business Econ Bldg 2nd Flr Rm 243A</t>
  </si>
  <si>
    <t>Business Econ Bldg 2nd Flr Rm 244</t>
  </si>
  <si>
    <t>Business Econ Bldg 2nd Flr Rm 244A</t>
  </si>
  <si>
    <t>Business Econ Bldg 2nd Flr Rm 244B</t>
  </si>
  <si>
    <t>Business Econ Bldg 2nd Flr Rm 245D</t>
  </si>
  <si>
    <t>Business Econ Bldg 2nd Flr Rm 245E</t>
  </si>
  <si>
    <t>Business Econ Bldg 2nd Flr Rm 245F</t>
  </si>
  <si>
    <t>Business Econ Bldg 2nd Flr Rm 245G</t>
  </si>
  <si>
    <t>Business Econ Bldg 2nd Flr Rm 245H</t>
  </si>
  <si>
    <t>Business Econ Bldg 2nd Flr Rm 245J</t>
  </si>
  <si>
    <t>Business Econ Bldg 2nd Flr Rm 245K</t>
  </si>
  <si>
    <t>Business Econ Bldg 2nd Flr Rm 245L</t>
  </si>
  <si>
    <t>Business Econ Bldg 2nd Flr Rm 245M</t>
  </si>
  <si>
    <t>Business Econ Bldg 2nd Flr Rm 245N</t>
  </si>
  <si>
    <t>Business Econ Bldg 2nd Flr Rm 245P</t>
  </si>
  <si>
    <t>Business Econ Bldg 2nd Flr Rm 245Q</t>
  </si>
  <si>
    <t>Business Econ Bldg 2nd Flr Rm 245R</t>
  </si>
  <si>
    <t>Business Econ Bldg 2nd Flr Rm 245S</t>
  </si>
  <si>
    <t>Business Econ Bldg 2nd Flr Rm 248A</t>
  </si>
  <si>
    <t>Business Econ Bldg 2nd Flr Rm 279</t>
  </si>
  <si>
    <t>Business Econ Bldg 2nd Flr Rm 281</t>
  </si>
  <si>
    <t>Business Econ Bldg 2nd Flr Rm 283</t>
  </si>
  <si>
    <t>Business Econ Bldg 2nd Flr Rm 283A</t>
  </si>
  <si>
    <t>Business Econ Bldg 2nd Flr Rm 285</t>
  </si>
  <si>
    <t>Business Econ Bldg 2nd Flr Rm 287</t>
  </si>
  <si>
    <t>Business Econ Bldg 2nd Flr Rm 289</t>
  </si>
  <si>
    <t>Business Econ Bldg 2nd Flr Rm 291</t>
  </si>
  <si>
    <t>Business Econ Bldg 2nd Flr Rm 291A</t>
  </si>
  <si>
    <t>Business Econ Bldg 2nd Flr Rm 293</t>
  </si>
  <si>
    <t>Business Econ Bldg 2nd Flr Rm 295</t>
  </si>
  <si>
    <t>Business Econ Bldg 2nd Flr Rm 297</t>
  </si>
  <si>
    <t>Business Econ Bldg 2nd Flr Rm 299</t>
  </si>
  <si>
    <t>Business Econ Bldg 2nd Flr Rm 299A</t>
  </si>
  <si>
    <t>Business Econ Bldg Elevator D 2nd Flr</t>
  </si>
  <si>
    <t>Business Econ Bldg Elevator E 2nd Flr</t>
  </si>
  <si>
    <t>Business Econ Bldg 3rd Flr Rm 300B</t>
  </si>
  <si>
    <t>Business Econ Bldg 3rd Flr Rm 300C</t>
  </si>
  <si>
    <t>Business Econ Bldg 3rd Flr Rm 300F</t>
  </si>
  <si>
    <t>Business Econ Bldg 3rd Flr Rm 300H</t>
  </si>
  <si>
    <t>Business Econ Bldg 3rd Flr Rm 302A</t>
  </si>
  <si>
    <t>Business Econ Bldg 3rd Flr Rm 303</t>
  </si>
  <si>
    <t>Business Econ Bldg 3rd Flr Rm 307</t>
  </si>
  <si>
    <t>Business Econ Bldg 3rd Flr Rm 307A</t>
  </si>
  <si>
    <t>Business Econ Bldg 3rd Flr Rm 311</t>
  </si>
  <si>
    <t>Business Econ Bldg 3rd Flr Rm 311A</t>
  </si>
  <si>
    <t>Business Econ Bldg 3rd Flr Rm 317</t>
  </si>
  <si>
    <t>Business Econ Bldg 3rd Flr Rm 319</t>
  </si>
  <si>
    <t>Business Econ Bldg 3rd Flr Rm 323</t>
  </si>
  <si>
    <t>Business Econ Bldg 3rd Flr Rm 323A</t>
  </si>
  <si>
    <t>Business Econ Bldg 3rd Flr Rm 323B</t>
  </si>
  <si>
    <t>Business Econ Bldg 3rd Flr Rm 323C</t>
  </si>
  <si>
    <t>Business Econ Bldg 3rd Flr Rm 323D</t>
  </si>
  <si>
    <t>Business Econ Bldg 3rd Flr Rm 323E</t>
  </si>
  <si>
    <t>Business Econ Bldg 3rd Flr Rm 323F</t>
  </si>
  <si>
    <t>Business Econ Bldg 3rd Flr Rm 323G</t>
  </si>
  <si>
    <t>Business Econ Bldg 3rd Flr Rm 323H</t>
  </si>
  <si>
    <t>Business Econ Bldg 3rd Flr Rm 323J</t>
  </si>
  <si>
    <t>Business Econ Bldg 3rd Flr Rm 323J3</t>
  </si>
  <si>
    <t>Business Econ Bldg 3rd Flr Rm 323K</t>
  </si>
  <si>
    <t>Business Econ Bldg 3rd Flr Rm 323L</t>
  </si>
  <si>
    <t>Business Econ Bldg 3rd Flr Rm 323M</t>
  </si>
  <si>
    <t>Business Econ Bldg 3rd Flr Rm 323N</t>
  </si>
  <si>
    <t>Business Econ Bldg 3rd Flr Rm 323P</t>
  </si>
  <si>
    <t>Business Econ Bldg 3rd Flr Rm 323Q</t>
  </si>
  <si>
    <t>Business Econ Bldg 3rd Flr Rm 323R</t>
  </si>
  <si>
    <t>Business Econ Bldg 3rd Flr Rm 323S</t>
  </si>
  <si>
    <t>Business Econ Bldg 3rd Flr Rm 323T</t>
  </si>
  <si>
    <t>Business Econ Bldg 3rd Flr Rm 323U</t>
  </si>
  <si>
    <t>Business Econ Bldg 3rd Flr Rm 323V</t>
  </si>
  <si>
    <t>Business Econ Bldg 3rd Flr Rm 323W</t>
  </si>
  <si>
    <t>Business Econ Bldg 3rd Flr Rm 330A</t>
  </si>
  <si>
    <t>Business Econ Bldg 3rd Flr Rm 331</t>
  </si>
  <si>
    <t>Business Econ Bldg 3rd Flr Rm 331A</t>
  </si>
  <si>
    <t>Business Econ Bldg 3rd Flr Rm 331B</t>
  </si>
  <si>
    <t>Business Econ Bldg 3rd Flr Rm 331C</t>
  </si>
  <si>
    <t>Business Econ Bldg 3rd Flr Rm 331D</t>
  </si>
  <si>
    <t>Business Econ Bldg 3rd Flr Rm 331E</t>
  </si>
  <si>
    <t>Business Econ Bldg 3rd Flr Rm 331F</t>
  </si>
  <si>
    <t>Business Econ Bldg 3rd Flr Rm 334</t>
  </si>
  <si>
    <t>Business Econ Bldg 3rd Flr Rm 334A</t>
  </si>
  <si>
    <t>Business Econ Bldg 3rd Flr Rm 334B</t>
  </si>
  <si>
    <t>Business Econ Bldg 3rd Flr Rm 337</t>
  </si>
  <si>
    <t>Business Econ Bldg 3rd Flr Rm 337A</t>
  </si>
  <si>
    <t>Business Econ Bldg 3rd Flr Rm 337B</t>
  </si>
  <si>
    <t>Business Econ Bldg 3rd Flr Rm 337C</t>
  </si>
  <si>
    <t>Business Econ Bldg 3rd Flr Rm 337D</t>
  </si>
  <si>
    <t>Business Econ Bldg 3rd Flr Rm 338</t>
  </si>
  <si>
    <t>Business Econ Bldg 3rd Flr Rm 338A</t>
  </si>
  <si>
    <t>Business Econ Bldg 3rd Flr Rm 338B</t>
  </si>
  <si>
    <t>Business Econ Bldg 3rd Flr Rm 339</t>
  </si>
  <si>
    <t>Business Econ Bldg 3rd Flr Rm 339A</t>
  </si>
  <si>
    <t>Business Econ Bldg 3rd Flr Rm 341</t>
  </si>
  <si>
    <t>Business Econ Bldg 3rd Flr Rm 344</t>
  </si>
  <si>
    <t>Business Econ Bldg 3rd Flr Rm 344A</t>
  </si>
  <si>
    <t>Business Econ Bldg 3rd Flr Rm 344B</t>
  </si>
  <si>
    <t>Business Econ Bldg 3rd Flr Rm 345</t>
  </si>
  <si>
    <t>Business Econ Bldg 3rd Flr Rm 345A</t>
  </si>
  <si>
    <t>Business Econ Bldg 3rd Flr Rm 345B</t>
  </si>
  <si>
    <t>Business Econ Bldg 3rd Flr Rm 345D</t>
  </si>
  <si>
    <t>Business Econ Bldg 3rd Flr Rm 345E</t>
  </si>
  <si>
    <t>Business Econ Bldg 3rd Flr Rm 345F</t>
  </si>
  <si>
    <t>Business Econ Bldg 3rd Flr Rm 345G</t>
  </si>
  <si>
    <t>Business Econ Bldg 3rd Flr Rm 345H</t>
  </si>
  <si>
    <t>Business Econ Bldg 3rd Flr Rm 345J</t>
  </si>
  <si>
    <t>Business Econ Bldg 3rd Flr Rm 345K</t>
  </si>
  <si>
    <t>Business Econ Bldg 3rd Flr Rm 345L</t>
  </si>
  <si>
    <t>Business Econ Bldg 3rd Flr Rm 345M</t>
  </si>
  <si>
    <t>Business Econ Bldg 3rd Flr Rm 345N</t>
  </si>
  <si>
    <t>Business Econ Bldg 3rd Flr Rm 345P</t>
  </si>
  <si>
    <t>Business Econ Bldg 3rd Flr Rm 345Q</t>
  </si>
  <si>
    <t>Business Econ Bldg 3rd Flr Rm 379</t>
  </si>
  <si>
    <t>Business Econ Bldg 3rd Flr Rm 381</t>
  </si>
  <si>
    <t>Business Econ Bldg 3rd Flr Rm 383</t>
  </si>
  <si>
    <t>Business Econ Bldg 3rd Flr Rm 383A</t>
  </si>
  <si>
    <t>Business Econ Bldg 3rd Flr Rm 385</t>
  </si>
  <si>
    <t>Business Econ Bldg 3rd Flr Rm 387</t>
  </si>
  <si>
    <t>Business Econ Bldg 3rd Flr Rm 389</t>
  </si>
  <si>
    <t>Business Econ Bldg 3rd Flr Rm 391</t>
  </si>
  <si>
    <t>Business Econ Bldg 3rd Flr Rm 391A</t>
  </si>
  <si>
    <t>Business Econ Bldg 3rd Flr Rm 393</t>
  </si>
  <si>
    <t>Business Econ Bldg 3rd Flr Rm 395</t>
  </si>
  <si>
    <t>Business Econ Bldg 3rd Flr Rm 397</t>
  </si>
  <si>
    <t>Business Econ Bldg 3rd Flr Rm 399</t>
  </si>
  <si>
    <t>Business Econ Bldg 3rd Flr Rm 399A</t>
  </si>
  <si>
    <t>Business Econ Bldg Elevator D 3rd Flr</t>
  </si>
  <si>
    <t>Business Econ Bldg Ext 301 3rd Flr</t>
  </si>
  <si>
    <t>Business Econ Bldg 4th Flr Rm 400A</t>
  </si>
  <si>
    <t>Business Econ Bldg 4th Flr Rm 400B</t>
  </si>
  <si>
    <t>Business Econ Bldg 4th Flr Rm 413</t>
  </si>
  <si>
    <t>Business Econ Bldg 4th Flr Rm 415</t>
  </si>
  <si>
    <t>Business Econ Bldg 4th Flr Rm 417</t>
  </si>
  <si>
    <t>Business Econ Bldg 4th Flr Rm 423</t>
  </si>
  <si>
    <t>Business Econ Bldg 4th Flr Rm 423A</t>
  </si>
  <si>
    <t>Business Econ Bldg 4th Flr Rm 423B</t>
  </si>
  <si>
    <t>Business Econ Bldg 4th Flr Rm 423C</t>
  </si>
  <si>
    <t>Business Econ Bldg 4th Flr Rm 423D</t>
  </si>
  <si>
    <t>Business Econ Bldg 4th Flr Rm 423E</t>
  </si>
  <si>
    <t>Business Econ Bldg 4th Flr Rm 423F</t>
  </si>
  <si>
    <t>Business Econ Bldg 4th Flr Rm 423G</t>
  </si>
  <si>
    <t>Business Econ Bldg 4th Flr Rm 423H</t>
  </si>
  <si>
    <t>Business Econ Bldg 4th Flr Rm 423J</t>
  </si>
  <si>
    <t>Business Econ Bldg 4th Flr Rm 423K</t>
  </si>
  <si>
    <t>Business Econ Bldg 4th Flr Rm 423L</t>
  </si>
  <si>
    <t>Business Econ Bldg 4th Flr Rm 423M</t>
  </si>
  <si>
    <t>Business Econ Bldg 4th Flr Rm 423N</t>
  </si>
  <si>
    <t>Business Econ Bldg 4th Flr Rm 423P</t>
  </si>
  <si>
    <t>Business Econ Bldg 4th Flr Rm 423Q</t>
  </si>
  <si>
    <t>Business Econ Bldg 4th Flr Rm 423R</t>
  </si>
  <si>
    <t>Business Econ Bldg 4th Flr Rm 423S</t>
  </si>
  <si>
    <t>Business Econ Bldg 4th Flr Rm 423T</t>
  </si>
  <si>
    <t>Business Econ Bldg 4th Flr Rm 423U</t>
  </si>
  <si>
    <t>Business Econ Bldg 4th Flr Rm 423V</t>
  </si>
  <si>
    <t>Business Econ Bldg 4th Flr Rm 423W</t>
  </si>
  <si>
    <t>Business Econ Bldg 4th Flr Rm 423X</t>
  </si>
  <si>
    <t>Business Econ Bldg 4th Flr Rm 427</t>
  </si>
  <si>
    <t>Business Econ Bldg 4th Flr Rm 429</t>
  </si>
  <si>
    <t>Business Econ Bldg 4th Flr Rm 433</t>
  </si>
  <si>
    <t>Business Econ Bldg 4th Flr Rm 434</t>
  </si>
  <si>
    <t>Business Econ Bldg 4th Flr Rm 434A</t>
  </si>
  <si>
    <t>Business Econ Bldg 4th Flr Rm 434B</t>
  </si>
  <si>
    <t>Business Econ Bldg 4th Flr Rm 435</t>
  </si>
  <si>
    <t>Business Econ Bldg 4th Flr Rm 435A</t>
  </si>
  <si>
    <t>Business Econ Bldg 4th Flr Rm 435B</t>
  </si>
  <si>
    <t>Business Econ Bldg 4th Flr Rm 435C</t>
  </si>
  <si>
    <t>Business Econ Bldg 4th Flr Rm 435D</t>
  </si>
  <si>
    <t>Business Econ Bldg 4th Flr Rm 435E</t>
  </si>
  <si>
    <t>Business Econ Bldg 4th Flr Rm 435F</t>
  </si>
  <si>
    <t>Business Econ Bldg 4th Flr Rm 435G</t>
  </si>
  <si>
    <t>Business Econ Bldg 4th Flr Rm 435H</t>
  </si>
  <si>
    <t>Business Econ Bldg 4th Flr Rm 435J</t>
  </si>
  <si>
    <t>Business Econ Bldg 4th Flr Rm 435J2</t>
  </si>
  <si>
    <t>Business Econ Bldg 4th Flr Rm 435K</t>
  </si>
  <si>
    <t>Business Econ Bldg 4th Flr Rm 435L</t>
  </si>
  <si>
    <t>Business Econ Bldg 4th Flr Rm 435M</t>
  </si>
  <si>
    <t>Business Econ Bldg 4th Flr Rm 435N</t>
  </si>
  <si>
    <t>Business Econ Bldg 4th Flr Rm 435P</t>
  </si>
  <si>
    <t>Business Econ Bldg 4th Flr Rm 435Q</t>
  </si>
  <si>
    <t>Business Econ Bldg 4th Flr Rm 435R</t>
  </si>
  <si>
    <t>Business Econ Bldg 4th Flr Rm 435S</t>
  </si>
  <si>
    <t>Business Econ Bldg 4th Flr Rm 435T</t>
  </si>
  <si>
    <t>Business Econ Bldg 4th Flr Rm 435U</t>
  </si>
  <si>
    <t>Business Econ Bldg 4th Flr Rm 435V</t>
  </si>
  <si>
    <t>Business Econ Bldg 4th Flr Rm 435W</t>
  </si>
  <si>
    <t>Business Econ Bldg 4th Flr Rm 435X</t>
  </si>
  <si>
    <t>Business Econ Bldg 4th Flr Rm 435Y</t>
  </si>
  <si>
    <t>Business Econ Bldg 4th Flr Rm 437F</t>
  </si>
  <si>
    <t>Business Econ Bldg 4th Flr Rm 438</t>
  </si>
  <si>
    <t>Business Econ Bldg 4th Flr Rm 438A</t>
  </si>
  <si>
    <t>Business Econ Bldg 4th Flr Rm 438B</t>
  </si>
  <si>
    <t>Business Econ Bldg 4th Flr Rm 444</t>
  </si>
  <si>
    <t>Business Econ Bldg 4th Flr Rm 444A</t>
  </si>
  <si>
    <t>Business Econ Bldg 4th Flr Rm 444B</t>
  </si>
  <si>
    <t>Business Econ Bldg 4th Flr Rm 445P</t>
  </si>
  <si>
    <t>Business Econ Bldg 4th Flr Rm 445Q</t>
  </si>
  <si>
    <t>Business Econ Bldg 4th Flr Rm 445R</t>
  </si>
  <si>
    <t>Business Econ Bldg 4th Flr Rm 445S</t>
  </si>
  <si>
    <t>Business Econ Bldg 4th Flr Rm 497</t>
  </si>
  <si>
    <t>Business Econ Bldg Elevator D 4th Flr</t>
  </si>
  <si>
    <t>Business Econ Bldg Elevator E 4th Flr</t>
  </si>
  <si>
    <t>Business Econ Bldg Stair G 1st Flr</t>
  </si>
  <si>
    <t>Business Econ Bldg Stair F 2nd Flr</t>
  </si>
  <si>
    <t>Business Econ Bldg Stair G 2nd Flr</t>
  </si>
  <si>
    <t>Business Econ Bldg Stair G 3rd Flr</t>
  </si>
  <si>
    <t>Business Econ Bldg 1st Flr Rm 101A</t>
  </si>
  <si>
    <t>Business Econ Bldg 1st Flr Rm 104</t>
  </si>
  <si>
    <t>Business Econ Bldg 1st Flr Rm 105</t>
  </si>
  <si>
    <t>Business Econ Bldg 1st Flr Rm 106A</t>
  </si>
  <si>
    <t>Business Econ Bldg 1st Flr Rm 106B</t>
  </si>
  <si>
    <t>Business Econ Bldg 1st Flr Rm 108</t>
  </si>
  <si>
    <t>Business Econ Bldg 1st Flr Rm 108A</t>
  </si>
  <si>
    <t>Business Econ Bldg 1st Flr Rm 108B</t>
  </si>
  <si>
    <t>Business Econ Bldg 1st Flr Rm 110</t>
  </si>
  <si>
    <t>Business Econ Bldg 1st Flr Rm 113</t>
  </si>
  <si>
    <t>Business Econ Bldg 1st Flr Rm 116</t>
  </si>
  <si>
    <t>Business Econ Bldg 1st Flr Rm 118</t>
  </si>
  <si>
    <t>Business Econ Bldg 1st Flr Rm 120</t>
  </si>
  <si>
    <t>Business Econ Bldg 1st Flr Rm 120E</t>
  </si>
  <si>
    <t>Business Econ Bldg 1st Flr Rm 120L</t>
  </si>
  <si>
    <t>Business Econ Bldg 1st Flr Rm 120S</t>
  </si>
  <si>
    <t>Business Econ Bldg 1st Flr Rm 120V</t>
  </si>
  <si>
    <t>Business Econ Bldg 1st Flr Rm 120W</t>
  </si>
  <si>
    <t>Business Econ Bldg 1st Flr Rm 121</t>
  </si>
  <si>
    <t>Business Econ Bldg 1st Flr Rm 121A</t>
  </si>
  <si>
    <t>Business Econ Bldg 1st Flr Rm 122</t>
  </si>
  <si>
    <t>Business Econ Bldg 1st Flr Rm 122A</t>
  </si>
  <si>
    <t>Business Econ Bldg 1st Flr Rm 122B</t>
  </si>
  <si>
    <t>Business Econ Bldg 1st Flr Rm 125C</t>
  </si>
  <si>
    <t>Business Econ Bldg 1st Flr Rm 125D</t>
  </si>
  <si>
    <t>Business Econ Bldg 1st Flr Rm 125E</t>
  </si>
  <si>
    <t>Business Econ Bldg 1st Flr Rm 125F</t>
  </si>
  <si>
    <t>Business Econ Bldg 1st Flr Rm 125G</t>
  </si>
  <si>
    <t>Business Econ Bldg 1st Flr Rm 125H</t>
  </si>
  <si>
    <t>Business Econ Bldg 1st Flr Rm 125I</t>
  </si>
  <si>
    <t>Business Econ Bldg 1st Flr Rm 125J</t>
  </si>
  <si>
    <t>Business Econ Bldg 1st Flr Rm 134</t>
  </si>
  <si>
    <t>Business Econ Bldg 1st Flr Rm 135A</t>
  </si>
  <si>
    <t>Business Econ Bldg 1st Flr Rm 135B</t>
  </si>
  <si>
    <t>Business Econ Bldg 1st Flr Rm 135C</t>
  </si>
  <si>
    <t>Business Econ Bldg 1st Flr Rm 136</t>
  </si>
  <si>
    <t>Business Econ Bldg 1st Flr Rm 137</t>
  </si>
  <si>
    <t>Business Econ Bldg 1st Flr Rm 140</t>
  </si>
  <si>
    <t>Business Econ Bldg 1st Flr Rm 145</t>
  </si>
  <si>
    <t>Business Econ Bldg 1st Flr Rm 145A</t>
  </si>
  <si>
    <t>Business Econ Bldg 1st Flr Rm 145B</t>
  </si>
  <si>
    <t>Business Econ Bldg 1st Flr Rm 145C</t>
  </si>
  <si>
    <t>Business Econ Bldg 1st Flr Rm 145D</t>
  </si>
  <si>
    <t>Business Econ Bldg 1st Flr Rm 145E</t>
  </si>
  <si>
    <t>Business Econ Bldg 1st Flr Rm 145F</t>
  </si>
  <si>
    <t>Business Econ Bldg 1st Flr Rm 145G</t>
  </si>
  <si>
    <t>Business Econ Bldg 1st Flr Rm 145H</t>
  </si>
  <si>
    <t>Business Econ Bldg 1st Flr Rm 148</t>
  </si>
  <si>
    <t>Business Econ Bldg 1st Flr Rm 148A</t>
  </si>
  <si>
    <t>Business Econ Bldg 1st Flr Rm 148B</t>
  </si>
  <si>
    <t>Business Econ Bldg 1st Flr Rm 148C</t>
  </si>
  <si>
    <t>Business Econ Bldg 1st Flr Rm 148D</t>
  </si>
  <si>
    <t>Business Econ Bldg 1st Flr Rm 148E</t>
  </si>
  <si>
    <t>Business Econ Bldg 1st Flr Rm 148F</t>
  </si>
  <si>
    <t>Business Econ Bldg 2nd Flr Rm 200E</t>
  </si>
  <si>
    <t>Business Econ Bldg 2nd Flr Rm 200L</t>
  </si>
  <si>
    <t>Business Econ Bldg 2nd Flr Rm 200N</t>
  </si>
  <si>
    <t>Business Econ Bldg 2nd Flr Rm 200NA</t>
  </si>
  <si>
    <t>Business Econ Bldg 2nd Flr Rm 200S</t>
  </si>
  <si>
    <t>Business Econ Bldg 2nd Flr Rm 200W</t>
  </si>
  <si>
    <t>Business Econ Bldg 2nd Flr Rm 201</t>
  </si>
  <si>
    <t>Business Econ Bldg 2nd Flr Rm 204</t>
  </si>
  <si>
    <t>Business Econ Bldg 2nd Flr Rm 205</t>
  </si>
  <si>
    <t>Business Econ Bldg 2nd Flr Rm 205A</t>
  </si>
  <si>
    <t>Business Econ Bldg 2nd Flr Rm 206</t>
  </si>
  <si>
    <t>Business Econ Bldg 2nd Flr Rm 206A</t>
  </si>
  <si>
    <t>Business Econ Bldg 2nd Flr Rm 208</t>
  </si>
  <si>
    <t>Business Econ Bldg 2nd Flr Rm 208A</t>
  </si>
  <si>
    <t>Business Econ Bldg 2nd Flr Rm 209</t>
  </si>
  <si>
    <t>Business Econ Bldg 2nd Flr Rm 209A</t>
  </si>
  <si>
    <t>Business Econ Bldg 2nd Flr Rm 209B</t>
  </si>
  <si>
    <t>Business Econ Bldg 2nd Flr Rm 210</t>
  </si>
  <si>
    <t>Business Econ Bldg 2nd Flr Rm 212</t>
  </si>
  <si>
    <t>Business Econ Bldg 2nd Flr Rm 213</t>
  </si>
  <si>
    <t>Business Econ Bldg 2nd Flr Rm 213A</t>
  </si>
  <si>
    <t>Business Econ Bldg 2nd Flr Rm 214</t>
  </si>
  <si>
    <t>Business Econ Bldg 2nd Flr Rm 214A</t>
  </si>
  <si>
    <t>Business Econ Bldg 2nd Flr Rm 222</t>
  </si>
  <si>
    <t>Business Econ Bldg 2nd Flr Rm 222A</t>
  </si>
  <si>
    <t>Business Econ Bldg 2nd Flr Rm 222B</t>
  </si>
  <si>
    <t>Business Econ Bldg 2nd Flr Rm 224</t>
  </si>
  <si>
    <t>Business Econ Bldg 2nd Flr Rm 226</t>
  </si>
  <si>
    <t>Business Econ Bldg 2nd Flr Rm 227A</t>
  </si>
  <si>
    <t>Business Econ Bldg 2nd Flr Rm 227B</t>
  </si>
  <si>
    <t>Business Econ Bldg 2nd Flr Rm 227C</t>
  </si>
  <si>
    <t>Business Econ Bldg 2nd Flr Rm 227D</t>
  </si>
  <si>
    <t>Business Econ Bldg 2nd Flr Rm 227E</t>
  </si>
  <si>
    <t>Business Econ Bldg 2nd Flr Rm 227F</t>
  </si>
  <si>
    <t>Business Econ Bldg 2nd Flr Rm 227G</t>
  </si>
  <si>
    <t>Business Econ Bldg 2nd Flr Rm 227H</t>
  </si>
  <si>
    <t>Business Econ Bldg 2nd Flr Rm 227J</t>
  </si>
  <si>
    <t>Business Econ Bldg 2nd Flr Rm 227K</t>
  </si>
  <si>
    <t>Business Econ Bldg 2nd Flr Rm 227L</t>
  </si>
  <si>
    <t>Business Econ Bldg 2nd Flr Rm 232</t>
  </si>
  <si>
    <t>Business Econ Bldg 2nd Flr Rm 235B</t>
  </si>
  <si>
    <t>Business Econ Bldg 2nd Flr Rm 235C</t>
  </si>
  <si>
    <t>Business Econ Bldg 2nd Flr Rm 235D</t>
  </si>
  <si>
    <t>Business Econ Bldg 2nd Flr Rm 235E</t>
  </si>
  <si>
    <t>Business Econ Bldg 2nd Flr Rm 235F</t>
  </si>
  <si>
    <t>Business Econ Bldg 2nd Flr Rm 235G</t>
  </si>
  <si>
    <t>Business Econ Bldg 2nd Flr Rm 235H</t>
  </si>
  <si>
    <t>Business Econ Bldg 2nd Flr Rm 235J</t>
  </si>
  <si>
    <t>Business Econ Bldg 2nd Flr Rm 235K</t>
  </si>
  <si>
    <t>Business Econ Bldg 2nd Flr Rm 235L</t>
  </si>
  <si>
    <t>Business Econ Bldg 2nd Flr Rm 235M</t>
  </si>
  <si>
    <t>Business Econ Bldg 2nd Flr Rm 237A</t>
  </si>
  <si>
    <t>Business Econ Bldg 2nd Flr Rm 237B</t>
  </si>
  <si>
    <t>Business Econ Bldg 2nd Flr Rm 237C</t>
  </si>
  <si>
    <t>Business Econ Bldg 2nd Flr Rm 237D</t>
  </si>
  <si>
    <t>Business Econ Bldg 2nd Flr Rm 247</t>
  </si>
  <si>
    <t>Business Econ Bldg 2nd Flr Rm 252</t>
  </si>
  <si>
    <t>Business Econ Bldg 2nd Flr Rm 253</t>
  </si>
  <si>
    <t>Business Econ Bldg 2nd Flr Rm 253A</t>
  </si>
  <si>
    <t>Business Econ Bldg 2nd Flr Rm 254</t>
  </si>
  <si>
    <t>Business Econ Bldg 2nd Flr Rm 255</t>
  </si>
  <si>
    <t>Business Econ Bldg 2nd Flr Rm 255A</t>
  </si>
  <si>
    <t>Business Econ Bldg 2nd Flr Rm 255B</t>
  </si>
  <si>
    <t>Business Econ Bldg 2nd Flr Rm 255C</t>
  </si>
  <si>
    <t>Business Econ Bldg 2nd Flr Rm 255D</t>
  </si>
  <si>
    <t>Business Econ Bldg 2nd Flr Rm 255DA</t>
  </si>
  <si>
    <t>Business Econ Bldg 2nd Flr Rm 255E</t>
  </si>
  <si>
    <t>Business Econ Bldg 2nd Flr Rm 255F</t>
  </si>
  <si>
    <t>Business Econ Bldg 2nd Flr Rm 255FA</t>
  </si>
  <si>
    <t>Business Econ Bldg 2nd Flr Rm 255G</t>
  </si>
  <si>
    <t>Business Econ Bldg 2nd Flr Rm 255H</t>
  </si>
  <si>
    <t>Business Econ Bldg 2nd Flr Rm 255J</t>
  </si>
  <si>
    <t>Business Econ Bldg 2nd Flr Rm 255JA</t>
  </si>
  <si>
    <t>Business Econ Bldg 2nd Flr Rm 255JB</t>
  </si>
  <si>
    <t>Business Econ Bldg 2nd Flr Rm 255K</t>
  </si>
  <si>
    <t>Business Econ Bldg 2nd Flr Rm 255L</t>
  </si>
  <si>
    <t>Business Econ Bldg 2nd Flr Rm 255M</t>
  </si>
  <si>
    <t>Business Econ Bldg 2nd Flr Rm 255N</t>
  </si>
  <si>
    <t>Business Econ Bldg 2nd Flr Rm 255P</t>
  </si>
  <si>
    <t>Business Econ Bldg 2nd Flr Rm 255Q</t>
  </si>
  <si>
    <t>Business Econ Bldg 3rd Flr Rm 300</t>
  </si>
  <si>
    <t>Business Econ Bldg 3rd Flr Rm 300E</t>
  </si>
  <si>
    <t>Business Econ Bldg 3rd Flr Rm 300S</t>
  </si>
  <si>
    <t>Business Econ Bldg 3rd Flr Rm 300W</t>
  </si>
  <si>
    <t>Business Econ Bldg 3rd Flr Rm 301</t>
  </si>
  <si>
    <t>Business Econ Bldg 3rd Flr Rm 304</t>
  </si>
  <si>
    <t>Business Econ Bldg 3rd Flr Rm 305</t>
  </si>
  <si>
    <t>Business Econ Bldg 3rd Flr Rm 305A</t>
  </si>
  <si>
    <t>Business Econ Bldg 3rd Flr Rm 306</t>
  </si>
  <si>
    <t>Business Econ Bldg 3rd Flr Rm 306A</t>
  </si>
  <si>
    <t>Business Econ Bldg 3rd Flr Rm 308</t>
  </si>
  <si>
    <t>Business Econ Bldg 3rd Flr Rm 308A</t>
  </si>
  <si>
    <t>Business Econ Bldg 3rd Flr Rm 309</t>
  </si>
  <si>
    <t>Business Econ Bldg 3rd Flr Rm 309A</t>
  </si>
  <si>
    <t>Business Econ Bldg 3rd Flr Rm 309B</t>
  </si>
  <si>
    <t>Business Econ Bldg 3rd Flr Rm 310</t>
  </si>
  <si>
    <t>Business Econ Bldg 3rd Flr Rm 312</t>
  </si>
  <si>
    <t>Business Econ Bldg 3rd Flr Rm 313</t>
  </si>
  <si>
    <t>Business Econ Bldg 3rd Flr Rm 313A</t>
  </si>
  <si>
    <t>Business Econ Bldg 3rd Flr Rm 314</t>
  </si>
  <si>
    <t>Business Econ Bldg 3rd Flr Rm 314A</t>
  </si>
  <si>
    <t>Business Econ Bldg 3rd Flr Rm 322</t>
  </si>
  <si>
    <t>Business Econ Bldg 3rd Flr Rm 322A</t>
  </si>
  <si>
    <t>Business Econ Bldg 3rd Flr Rm 322B</t>
  </si>
  <si>
    <t>Business Econ Bldg 3rd Flr Rm 324</t>
  </si>
  <si>
    <t>Business Econ Bldg 3rd Flr Rm 328</t>
  </si>
  <si>
    <t>Business Econ Bldg 3rd Flr Rm 332</t>
  </si>
  <si>
    <t>Business Econ Bldg 3rd Flr Rm 335AA</t>
  </si>
  <si>
    <t>Business Econ Bldg 3rd Flr Rm 335AB</t>
  </si>
  <si>
    <t>Business Econ Bldg 3rd Flr Rm 335AC</t>
  </si>
  <si>
    <t>Business Econ Bldg 3rd Flr Rm 335AD</t>
  </si>
  <si>
    <t>Business Econ Bldg 3rd Flr Rm 335AE</t>
  </si>
  <si>
    <t>Business Econ Bldg 3rd Flr Rm 335AF</t>
  </si>
  <si>
    <t>Business Econ Bldg 3rd Flr Rm 335AG</t>
  </si>
  <si>
    <t>Business Econ Bldg 3rd Flr Rm 335AH</t>
  </si>
  <si>
    <t>Business Econ Bldg 3rd Flr Rm 335AJ</t>
  </si>
  <si>
    <t>Business Econ Bldg 3rd Flr Rm 335AK</t>
  </si>
  <si>
    <t>Business Econ Bldg 3rd Flr Rm 335AL</t>
  </si>
  <si>
    <t>Business Econ Bldg 3rd Flr Rm 335AM</t>
  </si>
  <si>
    <t>Business Econ Bldg 3rd Flr Rm 335AN</t>
  </si>
  <si>
    <t>Business Econ Bldg 3rd Flr Rm 335AP</t>
  </si>
  <si>
    <t>Business Econ Bldg 3rd Flr Rm 335AQ</t>
  </si>
  <si>
    <t>Business Econ Bldg 3rd Flr Rm 335AR</t>
  </si>
  <si>
    <t>Business Econ Bldg 3rd Flr Rm 335AS</t>
  </si>
  <si>
    <t>Business Econ Bldg 3rd Flr Rm 335AT</t>
  </si>
  <si>
    <t>Business Econ Bldg 3rd Flr Rm 335AU</t>
  </si>
  <si>
    <t>Business Econ Bldg 3rd Flr Rm 335AV</t>
  </si>
  <si>
    <t>Business Econ Bldg 3rd Flr Rm 335AW</t>
  </si>
  <si>
    <t>Business Econ Bldg 3rd Flr Rm 335AX</t>
  </si>
  <si>
    <t>Business Econ Bldg 3rd Flr Rm 335AY</t>
  </si>
  <si>
    <t>Business Econ Bldg 3rd Flr Rm 335AZ</t>
  </si>
  <si>
    <t>Business Econ Bldg 3rd Flr Rm 335BA</t>
  </si>
  <si>
    <t>Business Econ Bldg 3rd Flr Rm 335Q</t>
  </si>
  <si>
    <t>Business Econ Bldg 3rd Flr Rm 335S</t>
  </si>
  <si>
    <t>Business Econ Bldg 3rd Flr Rm 335T</t>
  </si>
  <si>
    <t>Business Econ Bldg 3rd Flr Rm 335U</t>
  </si>
  <si>
    <t>Business Econ Bldg 3rd Flr Rm 335V</t>
  </si>
  <si>
    <t>Business Econ Bldg 3rd Flr Rm 335W</t>
  </si>
  <si>
    <t>Business Econ Bldg 3rd Flr Rm 335X</t>
  </si>
  <si>
    <t>Business Econ Bldg 3rd Flr Rm 335Y</t>
  </si>
  <si>
    <t>Business Econ Bldg 3rd Flr Rm 335Z</t>
  </si>
  <si>
    <t>Business Econ Bldg 3rd Flr Rm 346</t>
  </si>
  <si>
    <t>Business Econ Bldg 3rd Flr Rm 348A</t>
  </si>
  <si>
    <t>Business Econ Bldg 3rd Flr Rm 348B</t>
  </si>
  <si>
    <t>Business Econ Bldg 3rd Flr Rm 348C</t>
  </si>
  <si>
    <t>Business Econ Bldg 3rd Flr Rm 348D</t>
  </si>
  <si>
    <t>Business Econ Bldg 3rd Flr Rm 348E</t>
  </si>
  <si>
    <t>Business Econ Bldg 3rd Flr Rm 348F</t>
  </si>
  <si>
    <t>Business Econ Bldg 3rd Flr Rm 350</t>
  </si>
  <si>
    <t>Business Econ Bldg 3rd Flr Rm 350A</t>
  </si>
  <si>
    <t>Business Econ Bldg 3rd Flr Rm 350B</t>
  </si>
  <si>
    <t>Business Econ Bldg 3rd Flr Rm 350C</t>
  </si>
  <si>
    <t>Business Econ Bldg 3rd Flr Rm 350D</t>
  </si>
  <si>
    <t>Business Econ Bldg 3rd Flr Rm 350E</t>
  </si>
  <si>
    <t>Business Econ Bldg 3rd Flr Rm 350F</t>
  </si>
  <si>
    <t>Business Econ Bldg 3rd Flr Rm 352</t>
  </si>
  <si>
    <t>Business Econ Bldg 3rd Flr Rm 354</t>
  </si>
  <si>
    <t>Business Econ Bldg 3rd Flr Rm 355</t>
  </si>
  <si>
    <t>Business Econ Bldg 3rd Flr Rm 355A</t>
  </si>
  <si>
    <t>Business Econ Bldg 3rd Flr Rm 355AA</t>
  </si>
  <si>
    <t>Business Econ Bldg 3rd Flr Rm 355B</t>
  </si>
  <si>
    <t>Business Econ Bldg 3rd Flr Rm 355BB</t>
  </si>
  <si>
    <t>Business Econ Bldg 3rd Flr Rm 355C</t>
  </si>
  <si>
    <t>Business Econ Bldg 3rd Flr Rm 355CC</t>
  </si>
  <si>
    <t>Business Econ Bldg 3rd Flr Rm 355D</t>
  </si>
  <si>
    <t>Business Econ Bldg 3rd Flr Rm 355DD</t>
  </si>
  <si>
    <t>Business Econ Bldg 3rd Flr Rm 355E</t>
  </si>
  <si>
    <t>Business Econ Bldg 3rd Flr Rm 355EE</t>
  </si>
  <si>
    <t>Business Econ Bldg 3rd Flr Rm 355F</t>
  </si>
  <si>
    <t>Business Econ Bldg 3rd Flr Rm 355FF</t>
  </si>
  <si>
    <t>Business Econ Bldg 3rd Flr Rm 355G</t>
  </si>
  <si>
    <t>Business Econ Bldg 3rd Flr Rm 355GG</t>
  </si>
  <si>
    <t>Business Econ Bldg 3rd Flr Rm 355H</t>
  </si>
  <si>
    <t>Business Econ Bldg 3rd Flr Rm 355HH</t>
  </si>
  <si>
    <t>Business Econ Bldg 3rd Flr Rm 355I</t>
  </si>
  <si>
    <t>Business Econ Bldg 3rd Flr Rm 355II</t>
  </si>
  <si>
    <t>Business Econ Bldg 3rd Flr Rm 355J</t>
  </si>
  <si>
    <t>Business Econ Bldg 3rd Flr Rm 355JJ</t>
  </si>
  <si>
    <t>Business Econ Bldg 3rd Flr Rm 355K</t>
  </si>
  <si>
    <t>Business Econ Bldg 3rd Flr Rm 355KK</t>
  </si>
  <si>
    <t>Business Econ Bldg 3rd Flr Rm 355L</t>
  </si>
  <si>
    <t>Business Econ Bldg 3rd Flr Rm 355LL</t>
  </si>
  <si>
    <t>Business Econ Bldg 3rd Flr Rm 355M</t>
  </si>
  <si>
    <t>Business Econ Bldg 3rd Flr Rm 355MM</t>
  </si>
  <si>
    <t>Business Econ Bldg 3rd Flr Rm 355N</t>
  </si>
  <si>
    <t>Business Econ Bldg 3rd Flr Rm 355NN</t>
  </si>
  <si>
    <t>Business Econ Bldg 3rd Flr Rm 355O</t>
  </si>
  <si>
    <t>Business Econ Bldg 3rd Flr Rm 355OO</t>
  </si>
  <si>
    <t>Business Econ Bldg 3rd Flr Rm 355P</t>
  </si>
  <si>
    <t>Business Econ Bldg 3rd Flr Rm 355Q</t>
  </si>
  <si>
    <t>Business Econ Bldg 3rd Flr Rm 355R</t>
  </si>
  <si>
    <t>Business Econ Bldg 3rd Flr Rm 355S</t>
  </si>
  <si>
    <t>Business Econ Bldg 3rd Flr Rm 355T</t>
  </si>
  <si>
    <t>Business Econ Bldg 3rd Flr Rm 355U</t>
  </si>
  <si>
    <t>Business Econ Bldg 3rd Flr Rm 355V</t>
  </si>
  <si>
    <t>Business Econ Bldg 3rd Flr Rm 355W</t>
  </si>
  <si>
    <t>Business Econ Bldg 4th Flr Rm 400</t>
  </si>
  <si>
    <t>Business Econ Bldg 4th Flr Rm 400E</t>
  </si>
  <si>
    <t>Business Econ Bldg 4th Flr Rm 400N</t>
  </si>
  <si>
    <t>Business Econ Bldg 4th Flr Rm 400S</t>
  </si>
  <si>
    <t>Business Econ Bldg 4th Flr Rm 400W</t>
  </si>
  <si>
    <t>Business Econ Bldg 4th Flr Rm 410</t>
  </si>
  <si>
    <t>Business Econ Bldg 4th Flr Rm 411</t>
  </si>
  <si>
    <t>Business Econ Bldg 4th Flr Rm 422</t>
  </si>
  <si>
    <t>Business Econ Bldg 4th Flr Rm 422A</t>
  </si>
  <si>
    <t>Business Econ Bldg 4th Flr Rm 422B</t>
  </si>
  <si>
    <t>Business Econ Bldg 4th Flr Rm 424</t>
  </si>
  <si>
    <t>Business Econ Bldg 4th Flr Rm 424A</t>
  </si>
  <si>
    <t>Business Econ Bldg 4th Flr Rm 424B</t>
  </si>
  <si>
    <t>Business Econ Bldg 4th Flr Rm 425A</t>
  </si>
  <si>
    <t>Business Econ Bldg 4th Flr Rm 425B</t>
  </si>
  <si>
    <t>Business Econ Bldg 4th Flr Rm 425C</t>
  </si>
  <si>
    <t>Business Econ Bldg 4th Flr Rm 425D</t>
  </si>
  <si>
    <t>Business Econ Bldg 4th Flr Rm 425E</t>
  </si>
  <si>
    <t>Business Econ Bldg 4th Flr Rm 425F</t>
  </si>
  <si>
    <t>Business Econ Bldg 4th Flr Rm 425G</t>
  </si>
  <si>
    <t>Business Econ Bldg 4th Flr Rm 425J</t>
  </si>
  <si>
    <t>Business Econ Bldg 4th Flr Rm 425L</t>
  </si>
  <si>
    <t>Business Econ Bldg 4th Flr Rm 425M</t>
  </si>
  <si>
    <t>Business Econ Bldg 4th Flr Rm 425N</t>
  </si>
  <si>
    <t>Business Econ Bldg 4th Flr Rm 425O</t>
  </si>
  <si>
    <t>Business Econ Bldg 4th Flr Rm 425P</t>
  </si>
  <si>
    <t>Business Econ Bldg 4th Flr Rm 425Q</t>
  </si>
  <si>
    <t>Business Econ Bldg 4th Flr Rm 425R</t>
  </si>
  <si>
    <t>Business Econ Bldg 4th Flr Rm 425S</t>
  </si>
  <si>
    <t>Business Econ Bldg 4th Flr Rm 425T</t>
  </si>
  <si>
    <t>Business Econ Bldg 4th Flr Rm 425U</t>
  </si>
  <si>
    <t>Business Econ Bldg 4th Flr Rm 425V</t>
  </si>
  <si>
    <t>Business Econ Bldg 4th Flr Rm 425W</t>
  </si>
  <si>
    <t>Business Econ Bldg 4th Flr Rm 425X</t>
  </si>
  <si>
    <t>Business Econ Bldg 4th Flr Rm 426</t>
  </si>
  <si>
    <t>Business Econ Bldg 4th Flr Rm 430B</t>
  </si>
  <si>
    <t>Business Econ Bldg 4th Flr Rm 437A1</t>
  </si>
  <si>
    <t>Business Econ Bldg 4th Flr Rm 441A</t>
  </si>
  <si>
    <t>Business Econ Bldg 4th Flr Rm 441B</t>
  </si>
  <si>
    <t>Business Econ Bldg 4th Flr Rm 441C</t>
  </si>
  <si>
    <t>Business Econ Bldg 4th Flr Rm 446</t>
  </si>
  <si>
    <t>Business Econ Bldg 4th Flr Rm 448A</t>
  </si>
  <si>
    <t>Business Econ Bldg 4th Flr Rm 448B</t>
  </si>
  <si>
    <t>Business Econ Bldg 4th Flr Rm 448C</t>
  </si>
  <si>
    <t>Business Econ Bldg 4th Flr Rm 448D</t>
  </si>
  <si>
    <t>Business Econ Bldg 4th Flr Rm 448E</t>
  </si>
  <si>
    <t>Business Econ Bldg 4th Flr Rm 448F</t>
  </si>
  <si>
    <t>Business Econ Bldg 4th Flr Rm 448G</t>
  </si>
  <si>
    <t>Business Econ Bldg 4th Flr Rm 450</t>
  </si>
  <si>
    <t>Business Econ Bldg 4th Flr Rm 452</t>
  </si>
  <si>
    <t>Business Econ Bldg 4th Flr Rm 454</t>
  </si>
  <si>
    <t>Business Econ Bldg 4th Flr Rm 455</t>
  </si>
  <si>
    <t>Business Econ Bldg 4th Flr Rm 455A</t>
  </si>
  <si>
    <t>Business Econ Bldg 4th Flr Rm 455AA</t>
  </si>
  <si>
    <t>Business Econ Bldg 4th Flr Rm 455AB</t>
  </si>
  <si>
    <t>Business Econ Bldg 4th Flr Rm 455AC</t>
  </si>
  <si>
    <t>Business Econ Bldg 4th Flr Rm 455AD</t>
  </si>
  <si>
    <t>Business Econ Bldg 4th Flr Rm 455AE</t>
  </si>
  <si>
    <t>Business Econ Bldg 4th Flr Rm 455AF</t>
  </si>
  <si>
    <t>Business Econ Bldg 4th Flr Rm 455AG</t>
  </si>
  <si>
    <t>Business Econ Bldg 4th Flr Rm 455AH</t>
  </si>
  <si>
    <t>Business Econ Bldg 4th Flr Rm 455AJ</t>
  </si>
  <si>
    <t>Business Econ Bldg 4th Flr Rm 455AK</t>
  </si>
  <si>
    <t>Business Econ Bldg 4th Flr Rm 455B</t>
  </si>
  <si>
    <t>Business Econ Bldg 4th Flr Rm 455C</t>
  </si>
  <si>
    <t>Business Econ Bldg 4th Flr Rm 455D</t>
  </si>
  <si>
    <t>Business Econ Bldg 4th Flr Rm 455E</t>
  </si>
  <si>
    <t>Business Econ Bldg 4th Flr Rm 455F</t>
  </si>
  <si>
    <t>Business Econ Bldg 4th Flr Rm 455G</t>
  </si>
  <si>
    <t>Business Econ Bldg 4th Flr Rm 455H</t>
  </si>
  <si>
    <t>Business Econ Bldg 4th Flr Rm 455J</t>
  </si>
  <si>
    <t>Business Econ Bldg 4th Flr Rm 455K</t>
  </si>
  <si>
    <t>Business Econ Bldg 4th Flr Rm 455L</t>
  </si>
  <si>
    <t>Business Econ Bldg 4th Flr Rm 455M</t>
  </si>
  <si>
    <t>Business Econ Bldg 4th Flr Rm 455N</t>
  </si>
  <si>
    <t>Business Econ Bldg 4th Flr Rm 455P</t>
  </si>
  <si>
    <t>Business Econ Bldg 4th Flr Rm 455Q</t>
  </si>
  <si>
    <t>Business Econ Bldg 4th Flr Rm 455R</t>
  </si>
  <si>
    <t>Business Econ Bldg 4th Flr Rm 455S</t>
  </si>
  <si>
    <t>Business Econ Bldg 4th Flr Rm 455T</t>
  </si>
  <si>
    <t>Business Econ Bldg 4th Flr Rm 455U</t>
  </si>
  <si>
    <t>Business Econ Bldg 4th Flr Rm 455V</t>
  </si>
  <si>
    <t>Business Econ Bldg 4th Flr Rm 455W</t>
  </si>
  <si>
    <t>Business Econ Bldg 4th Flr Rm 455X</t>
  </si>
  <si>
    <t>Business Econ Bldg 4th Flr Rm 455Y</t>
  </si>
  <si>
    <t>Business Econ Bldg 4th Flr Rm 455Z</t>
  </si>
  <si>
    <t>Business Econ Bldg Elevator 1 Bsmt Flr</t>
  </si>
  <si>
    <t>Business Econ Bldg Elevator 2 Bsmt Flr</t>
  </si>
  <si>
    <t>Business Econ Bldg Elevator 3 Bsmt Flr</t>
  </si>
  <si>
    <t>Business Econ Bldg Stair D 1st Flr</t>
  </si>
  <si>
    <t>Business Econ Bldg Stair E 1st Flr</t>
  </si>
  <si>
    <t>Business Econ Bldg Stair D 2nd Flr</t>
  </si>
  <si>
    <t>Business Econ Bldg Stair E 2nd Flr</t>
  </si>
  <si>
    <t>Business Econ Bldg Stair D 3rd Flr</t>
  </si>
  <si>
    <t>Business Econ Bldg Stair E 3rd Flr</t>
  </si>
  <si>
    <t>Business Econ Bldg Stair D 4th Flr</t>
  </si>
  <si>
    <t>Business Econ Bldg Stair E 4th Flr</t>
  </si>
  <si>
    <t>Business Econ Bldg 1st Flr Rm 100</t>
  </si>
  <si>
    <t>Business Econ Bldg 1st Flr Rm 100B</t>
  </si>
  <si>
    <t>Business Econ Bldg 1st Flr Rm 100C</t>
  </si>
  <si>
    <t>Business Econ Bldg 1st Flr Rm 101</t>
  </si>
  <si>
    <t>Business Econ Bldg 1st Flr Rm 102</t>
  </si>
  <si>
    <t>Business Econ Bldg 1st Flr Rm 103</t>
  </si>
  <si>
    <t>Business Econ Bldg 1st Flr Rm 106</t>
  </si>
  <si>
    <t>Business Econ Bldg 1st Flr Rm 111</t>
  </si>
  <si>
    <t>Business Econ Bldg 1st Flr Rm 112</t>
  </si>
  <si>
    <t>Business Econ Bldg 1st Flr Rm 114</t>
  </si>
  <si>
    <t>Business Econ Bldg 1st Flr Rm 115</t>
  </si>
  <si>
    <t>Business Econ Bldg 1st Flr Rm 125</t>
  </si>
  <si>
    <t>Business Econ Bldg 1st Flr Rm 125A</t>
  </si>
  <si>
    <t>Business Econ Bldg 1st Flr Rm 125B</t>
  </si>
  <si>
    <t>Business Econ Bldg 1st Flr Rm 135</t>
  </si>
  <si>
    <t>Business Econ Bldg 1st Flr Rm 144</t>
  </si>
  <si>
    <t>Business Econ Bldg 1st Flr Rm 144A</t>
  </si>
  <si>
    <t>Business Econ Bldg 2nd Flr Rm 200</t>
  </si>
  <si>
    <t>Business Econ Bldg 2nd Flr Rm 200A</t>
  </si>
  <si>
    <t>Business Econ Bldg 2nd Flr Rm 202</t>
  </si>
  <si>
    <t>Business Econ Bldg 2nd Flr Rm 215</t>
  </si>
  <si>
    <t>Business Econ Bldg 2nd Flr Rm 225</t>
  </si>
  <si>
    <t>Business Econ Bldg 2nd Flr Rm 225A</t>
  </si>
  <si>
    <t>Business Econ Bldg 2nd Flr Rm 225B</t>
  </si>
  <si>
    <t>Business Econ Bldg 2nd Flr Rm 225D</t>
  </si>
  <si>
    <t>Business Econ Bldg 2nd Flr Rm 225E</t>
  </si>
  <si>
    <t>Business Econ Bldg 2nd Flr Rm 225F</t>
  </si>
  <si>
    <t>Business Econ Bldg 2nd Flr Rm 225G</t>
  </si>
  <si>
    <t>Business Econ Bldg 2nd Flr Rm 225H</t>
  </si>
  <si>
    <t>Business Econ Bldg 2nd Flr Rm 225J</t>
  </si>
  <si>
    <t>Business Econ Bldg 2nd Flr Rm 225K</t>
  </si>
  <si>
    <t>Business Econ Bldg 2nd Flr Rm 227</t>
  </si>
  <si>
    <t>Business Econ Bldg 2nd Flr Rm 228</t>
  </si>
  <si>
    <t>Business Econ Bldg 2nd Flr Rm 230</t>
  </si>
  <si>
    <t>Business Econ Bldg 2nd Flr Rm 230A</t>
  </si>
  <si>
    <t>Business Econ Bldg 2nd Flr Rm 235</t>
  </si>
  <si>
    <t>Business Econ Bldg 2nd Flr Rm 235A</t>
  </si>
  <si>
    <t>Business Econ Bldg 2nd Flr Rm 237</t>
  </si>
  <si>
    <t>Business Econ Bldg 2nd Flr Rm 245</t>
  </si>
  <si>
    <t>Business Econ Bldg 2nd Flr Rm 245A</t>
  </si>
  <si>
    <t>Business Econ Bldg 2nd Flr Rm 245B</t>
  </si>
  <si>
    <t>Business Econ Bldg 2nd Flr Rm 245C</t>
  </si>
  <si>
    <t>Business Econ Bldg 2nd Flr Rm 248</t>
  </si>
  <si>
    <t>Business Econ Bldg 3rd Flr Rm 300A</t>
  </si>
  <si>
    <t>Business Econ Bldg 3rd Flr Rm 300N</t>
  </si>
  <si>
    <t>Business Econ Bldg 3rd Flr Rm 302</t>
  </si>
  <si>
    <t>Business Econ Bldg 3rd Flr Rm 315</t>
  </si>
  <si>
    <t>Business Econ Bldg 3rd Flr Rm 330</t>
  </si>
  <si>
    <t>Business Econ Bldg 3rd Flr Rm 335</t>
  </si>
  <si>
    <t>Business Econ Bldg 3rd Flr Rm 335A</t>
  </si>
  <si>
    <t>Business Econ Bldg 3rd Flr Rm 335B</t>
  </si>
  <si>
    <t>Business Econ Bldg 3rd Flr Rm 335C</t>
  </si>
  <si>
    <t>Business Econ Bldg 3rd Flr Rm 335D</t>
  </si>
  <si>
    <t>Business Econ Bldg 3rd Flr Rm 335E</t>
  </si>
  <si>
    <t>Business Econ Bldg 3rd Flr Rm 335F</t>
  </si>
  <si>
    <t>Business Econ Bldg 3rd Flr Rm 335G</t>
  </si>
  <si>
    <t>Business Econ Bldg 3rd Flr Rm 335H</t>
  </si>
  <si>
    <t>Business Econ Bldg 3rd Flr Rm 335J</t>
  </si>
  <si>
    <t>Business Econ Bldg 3rd Flr Rm 335K</t>
  </si>
  <si>
    <t>Business Econ Bldg 3rd Flr Rm 335L</t>
  </si>
  <si>
    <t>Business Econ Bldg 3rd Flr Rm 335M</t>
  </si>
  <si>
    <t>Business Econ Bldg 3rd Flr Rm 335N</t>
  </si>
  <si>
    <t>Business Econ Bldg 3rd Flr Rm 335P</t>
  </si>
  <si>
    <t>Business Econ Bldg 3rd Flr Rm 348</t>
  </si>
  <si>
    <t>Business Econ Bldg 4th Flr Rm 425</t>
  </si>
  <si>
    <t>Business Econ Bldg 4th Flr Rm 430</t>
  </si>
  <si>
    <t>Business Econ Bldg 4th Flr Rm 430A</t>
  </si>
  <si>
    <t>Business Econ Bldg 4th Flr Rm 431</t>
  </si>
  <si>
    <t>Business Econ Bldg 4th Flr Rm 437</t>
  </si>
  <si>
    <t>Business Econ Bldg 4th Flr Rm 437A</t>
  </si>
  <si>
    <t>Business Econ Bldg 4th Flr Rm 437B</t>
  </si>
  <si>
    <t>Business Econ Bldg 4th Flr Rm 437C</t>
  </si>
  <si>
    <t>Business Econ Bldg 4th Flr Rm 437D</t>
  </si>
  <si>
    <t>Business Econ Bldg 4th Flr Rm 437E</t>
  </si>
  <si>
    <t>Business Econ Bldg 4th Flr Rm 441</t>
  </si>
  <si>
    <t>Business Econ Bldg 4th Flr Rm 445</t>
  </si>
  <si>
    <t>Business Econ Bldg 4th Flr Rm 445A</t>
  </si>
  <si>
    <t>Business Econ Bldg 4th Flr Rm 445B</t>
  </si>
  <si>
    <t>Business Econ Bldg 4th Flr Rm 445C</t>
  </si>
  <si>
    <t>Business Econ Bldg 4th Flr Rm 445D</t>
  </si>
  <si>
    <t>Business Econ Bldg 4th Flr Rm 445E</t>
  </si>
  <si>
    <t>Business Econ Bldg 4th Flr Rm 445F</t>
  </si>
  <si>
    <t>Business Econ Bldg 4th Flr Rm 445G</t>
  </si>
  <si>
    <t>Business Econ Bldg 4th Flr Rm 445H</t>
  </si>
  <si>
    <t>Business Econ Bldg 4th Flr Rm 445J</t>
  </si>
  <si>
    <t>Business Econ Bldg 4th Flr Rm 445K</t>
  </si>
  <si>
    <t>Business Econ Bldg 4th Flr Rm 445L</t>
  </si>
  <si>
    <t>Business Econ Bldg 4th Flr Rm 445M</t>
  </si>
  <si>
    <t>Business Econ Bldg 4th Flr Rm 445N</t>
  </si>
  <si>
    <t>Business Econ Bldg 4th Flr Rm 448</t>
  </si>
  <si>
    <t>Business Econ Bldg Stair A 1st Flr</t>
  </si>
  <si>
    <t>Business Econ Bldg Stair B 1st Flr</t>
  </si>
  <si>
    <t>Business Econ Bldg Stair C 1st Flr</t>
  </si>
  <si>
    <t>Business Econ Bldg Stair A 2nd Flr</t>
  </si>
  <si>
    <t>Business Econ Bldg Stair B 2nd Flr</t>
  </si>
  <si>
    <t>Business Econ Bldg Stair C 2nd Flr</t>
  </si>
  <si>
    <t>Business Econ Bldg Stair A 3rd Flr</t>
  </si>
  <si>
    <t>Business Econ Bldg Stair B 3rd Flr</t>
  </si>
  <si>
    <t>Business Econ Bldg Stair C 3rd Flr</t>
  </si>
  <si>
    <t>Business Econ Bldg Stair B 4th Flr</t>
  </si>
  <si>
    <t>Business Econ Bldg Stair C 4th Flr</t>
  </si>
  <si>
    <t>EL0300E</t>
  </si>
  <si>
    <t>Business Econ Bldg Elevator E 3rd Flr</t>
  </si>
  <si>
    <t>Business Econ Bldg Elevator A 2nd Flr</t>
  </si>
  <si>
    <t>Business Econ Bldg Elevator B 2nd Flr</t>
  </si>
  <si>
    <t>Business Econ Bldg Elevator C 2nd Flr</t>
  </si>
  <si>
    <t>Business Econ Bldg Elevator A 3rd Flr</t>
  </si>
  <si>
    <t>Business Econ Bldg Elevator B 3rd Flr</t>
  </si>
  <si>
    <t>Business Econ Bldg Elevator C 3rd Flr</t>
  </si>
  <si>
    <t>Business Econ Bldg Elevator A 4th Flr</t>
  </si>
  <si>
    <t>Business Econ Bldg Elevator B 4th Flr</t>
  </si>
  <si>
    <t>Business Econ Bldg Elevator C 4th Flr</t>
  </si>
  <si>
    <t>LX-0034-01-0100A</t>
  </si>
  <si>
    <t>LX-0034-01-0100D</t>
  </si>
  <si>
    <t>LX-0034-01-0100E</t>
  </si>
  <si>
    <t>LX-0034-01-0100H</t>
  </si>
  <si>
    <t>LX-0034-01-0100M</t>
  </si>
  <si>
    <t>LX-0034-01-0100N</t>
  </si>
  <si>
    <t>LX-0034-01-0107</t>
  </si>
  <si>
    <t>LX-0034-01-0111A</t>
  </si>
  <si>
    <t>LX-0034-01-0111B</t>
  </si>
  <si>
    <t>LX-0034-01-0111C</t>
  </si>
  <si>
    <t>LX-0034-01-0115B</t>
  </si>
  <si>
    <t>LX-0034-01-0115C</t>
  </si>
  <si>
    <t>LX-0034-01-0119</t>
  </si>
  <si>
    <t>LX-0034-01-0123</t>
  </si>
  <si>
    <t>LX-0034-01-0123A</t>
  </si>
  <si>
    <t>LX-0034-01-0124</t>
  </si>
  <si>
    <t>LX-0034-01-0124A</t>
  </si>
  <si>
    <t>LX-0034-01-0127</t>
  </si>
  <si>
    <t>LX-0034-01-0127A</t>
  </si>
  <si>
    <t>LX-0034-01-0131</t>
  </si>
  <si>
    <t>LX-0034-01-0131A</t>
  </si>
  <si>
    <t>LX-0034-01-0132</t>
  </si>
  <si>
    <t>LX-0034-01-0132A</t>
  </si>
  <si>
    <t>LX-0034-01-0132B</t>
  </si>
  <si>
    <t>LX-0034-01-0132C</t>
  </si>
  <si>
    <t>LX-0034-01-0132D</t>
  </si>
  <si>
    <t>LX-0034-01-0132E</t>
  </si>
  <si>
    <t>LX-0034-01-0132F</t>
  </si>
  <si>
    <t>LX-0034-01-0132G</t>
  </si>
  <si>
    <t>LX-0034-01-0132H</t>
  </si>
  <si>
    <t>LX-0034-01-0132J</t>
  </si>
  <si>
    <t>LX-0034-01-0132K</t>
  </si>
  <si>
    <t>LX-0034-01-0132L</t>
  </si>
  <si>
    <t>LX-0034-01-0139</t>
  </si>
  <si>
    <t>LX-0034-01-0139A</t>
  </si>
  <si>
    <t>LX-0034-01-0141</t>
  </si>
  <si>
    <t>LX-0034-01-0141A</t>
  </si>
  <si>
    <t>LX-0034-01-0144AA</t>
  </si>
  <si>
    <t>LX-0034-01-0144B</t>
  </si>
  <si>
    <t>LX-0034-01-0144BB</t>
  </si>
  <si>
    <t>LX-0034-01-0144C</t>
  </si>
  <si>
    <t>LX-0034-01-0144CC</t>
  </si>
  <si>
    <t>LX-0034-01-0144D</t>
  </si>
  <si>
    <t>LX-0034-01-0144DD</t>
  </si>
  <si>
    <t>LX-0034-01-0144E</t>
  </si>
  <si>
    <t>LX-0034-01-0144F</t>
  </si>
  <si>
    <t>LX-0034-01-0144G</t>
  </si>
  <si>
    <t>LX-0034-01-0144H</t>
  </si>
  <si>
    <t>LX-0034-01-0144J</t>
  </si>
  <si>
    <t>LX-0034-01-0144K</t>
  </si>
  <si>
    <t>LX-0034-01-0144L</t>
  </si>
  <si>
    <t>LX-0034-01-0144M</t>
  </si>
  <si>
    <t>LX-0034-01-0144N</t>
  </si>
  <si>
    <t>LX-0034-01-0144Q</t>
  </si>
  <si>
    <t>LX-0034-01-0144R</t>
  </si>
  <si>
    <t>LX-0034-01-0144S</t>
  </si>
  <si>
    <t>LX-0034-01-0144T</t>
  </si>
  <si>
    <t>LX-0034-01-0144U</t>
  </si>
  <si>
    <t>LX-0034-01-0144V</t>
  </si>
  <si>
    <t>LX-0034-01-0144W</t>
  </si>
  <si>
    <t>LX-0034-01-0144X</t>
  </si>
  <si>
    <t>LX-0034-01-0144Y</t>
  </si>
  <si>
    <t>LX-0034-01-0144Z</t>
  </si>
  <si>
    <t>LX-0034-01-0180</t>
  </si>
  <si>
    <t>LX-0034-01-0183</t>
  </si>
  <si>
    <t>LX-0034-01-0183A</t>
  </si>
  <si>
    <t>LX-0034-01-0191</t>
  </si>
  <si>
    <t>LX-0034-01-0191A</t>
  </si>
  <si>
    <t>LX-0034-01-0192</t>
  </si>
  <si>
    <t>LX-0034-01-0194</t>
  </si>
  <si>
    <t>LX-0034-01-0196</t>
  </si>
  <si>
    <t>LX-0034-01-0199</t>
  </si>
  <si>
    <t>LX-0034-01-0199A</t>
  </si>
  <si>
    <t>LX-0034-01-EL0100D</t>
  </si>
  <si>
    <t>LX-0034-01-EL0100E</t>
  </si>
  <si>
    <t>LX-0034-01-XA0100</t>
  </si>
  <si>
    <t>LX-0034-02-0200B</t>
  </si>
  <si>
    <t>LX-0034-02-0200D</t>
  </si>
  <si>
    <t>LX-0034-02-0211</t>
  </si>
  <si>
    <t>LX-0034-02-0211A</t>
  </si>
  <si>
    <t>LX-0034-02-0211B</t>
  </si>
  <si>
    <t>LX-0034-02-0211C</t>
  </si>
  <si>
    <t>LX-0034-02-0217</t>
  </si>
  <si>
    <t>LX-0034-02-0219</t>
  </si>
  <si>
    <t>LX-0034-02-0223</t>
  </si>
  <si>
    <t>LX-0034-02-0223A</t>
  </si>
  <si>
    <t>LX-0034-02-0223B</t>
  </si>
  <si>
    <t>LX-0034-02-0223C</t>
  </si>
  <si>
    <t>LX-0034-02-0223D</t>
  </si>
  <si>
    <t>LX-0034-02-0223E</t>
  </si>
  <si>
    <t>LX-0034-02-0223F</t>
  </si>
  <si>
    <t>LX-0034-02-0223G</t>
  </si>
  <si>
    <t>LX-0034-02-0223H</t>
  </si>
  <si>
    <t>LX-0034-02-0223J</t>
  </si>
  <si>
    <t>LX-0034-02-0223K</t>
  </si>
  <si>
    <t>LX-0034-02-0223L</t>
  </si>
  <si>
    <t>LX-0034-02-0223M</t>
  </si>
  <si>
    <t>LX-0034-02-0223N</t>
  </si>
  <si>
    <t>LX-0034-02-0223P</t>
  </si>
  <si>
    <t>LX-0034-02-0223Q</t>
  </si>
  <si>
    <t>LX-0034-02-0223R</t>
  </si>
  <si>
    <t>LX-0034-02-0223S</t>
  </si>
  <si>
    <t>LX-0034-02-0223T</t>
  </si>
  <si>
    <t>LX-0034-02-0223U</t>
  </si>
  <si>
    <t>LX-0034-02-0223V</t>
  </si>
  <si>
    <t>LX-0034-02-0223W</t>
  </si>
  <si>
    <t>LX-0034-02-0223X</t>
  </si>
  <si>
    <t>LX-0034-02-0225C</t>
  </si>
  <si>
    <t>LX-0034-02-0225L</t>
  </si>
  <si>
    <t>LX-0034-02-0225M</t>
  </si>
  <si>
    <t>LX-0034-02-0225N</t>
  </si>
  <si>
    <t>LX-0034-02-0225P</t>
  </si>
  <si>
    <t>LX-0034-02-0229</t>
  </si>
  <si>
    <t>LX-0034-02-0231</t>
  </si>
  <si>
    <t>LX-0034-02-0233</t>
  </si>
  <si>
    <t>LX-0034-02-0233A</t>
  </si>
  <si>
    <t>LX-0034-02-0234</t>
  </si>
  <si>
    <t>LX-0034-02-0234A</t>
  </si>
  <si>
    <t>LX-0034-02-0234B</t>
  </si>
  <si>
    <t>LX-0034-02-0238</t>
  </si>
  <si>
    <t>LX-0034-02-0238A</t>
  </si>
  <si>
    <t>LX-0034-02-0238B</t>
  </si>
  <si>
    <t>LX-0034-02-0239</t>
  </si>
  <si>
    <t>LX-0034-02-0241</t>
  </si>
  <si>
    <t>LX-0034-02-0243</t>
  </si>
  <si>
    <t>LX-0034-02-0243A</t>
  </si>
  <si>
    <t>LX-0034-02-0244</t>
  </si>
  <si>
    <t>LX-0034-02-0244A</t>
  </si>
  <si>
    <t>LX-0034-02-0244B</t>
  </si>
  <si>
    <t>LX-0034-02-0245D</t>
  </si>
  <si>
    <t>LX-0034-02-0245E</t>
  </si>
  <si>
    <t>LX-0034-02-0245F</t>
  </si>
  <si>
    <t>LX-0034-02-0245G</t>
  </si>
  <si>
    <t>LX-0034-02-0245H</t>
  </si>
  <si>
    <t>LX-0034-02-0245J</t>
  </si>
  <si>
    <t>LX-0034-02-0245K</t>
  </si>
  <si>
    <t>LX-0034-02-0245L</t>
  </si>
  <si>
    <t>LX-0034-02-0245M</t>
  </si>
  <si>
    <t>LX-0034-02-0245N</t>
  </si>
  <si>
    <t>LX-0034-02-0245P</t>
  </si>
  <si>
    <t>LX-0034-02-0245Q</t>
  </si>
  <si>
    <t>LX-0034-02-0245R</t>
  </si>
  <si>
    <t>LX-0034-02-0245S</t>
  </si>
  <si>
    <t>LX-0034-02-0248A</t>
  </si>
  <si>
    <t>LX-0034-02-0279</t>
  </si>
  <si>
    <t>LX-0034-02-0281</t>
  </si>
  <si>
    <t>LX-0034-02-0283</t>
  </si>
  <si>
    <t>LX-0034-02-0283A</t>
  </si>
  <si>
    <t>LX-0034-02-0285</t>
  </si>
  <si>
    <t>LX-0034-02-0287</t>
  </si>
  <si>
    <t>LX-0034-02-0289</t>
  </si>
  <si>
    <t>LX-0034-02-0291</t>
  </si>
  <si>
    <t>LX-0034-02-0291A</t>
  </si>
  <si>
    <t>LX-0034-02-0293</t>
  </si>
  <si>
    <t>LX-0034-02-0295</t>
  </si>
  <si>
    <t>LX-0034-02-0297</t>
  </si>
  <si>
    <t>LX-0034-02-0299</t>
  </si>
  <si>
    <t>LX-0034-02-0299A</t>
  </si>
  <si>
    <t>LX-0034-02-EL0200A</t>
  </si>
  <si>
    <t>LX-0034-02-EL0200B</t>
  </si>
  <si>
    <t>LX-0034-02-EL0200C</t>
  </si>
  <si>
    <t>LX-0034-02-EL0200D</t>
  </si>
  <si>
    <t>LX-0034-02-EL0200E</t>
  </si>
  <si>
    <t>LX-0034-03-0300B</t>
  </si>
  <si>
    <t>LX-0034-03-0300C</t>
  </si>
  <si>
    <t>LX-0034-03-0300F</t>
  </si>
  <si>
    <t>LX-0034-03-0300H</t>
  </si>
  <si>
    <t>LX-0034-03-0302A</t>
  </si>
  <si>
    <t>LX-0034-03-0303</t>
  </si>
  <si>
    <t>LX-0034-03-0307</t>
  </si>
  <si>
    <t>LX-0034-03-0307A</t>
  </si>
  <si>
    <t>LX-0034-03-0311</t>
  </si>
  <si>
    <t>LX-0034-03-0311A</t>
  </si>
  <si>
    <t>LX-0034-03-0317</t>
  </si>
  <si>
    <t>LX-0034-03-0319</t>
  </si>
  <si>
    <t>LX-0034-03-0323</t>
  </si>
  <si>
    <t>LX-0034-03-0323A</t>
  </si>
  <si>
    <t>LX-0034-03-0323B</t>
  </si>
  <si>
    <t>LX-0034-03-0323C</t>
  </si>
  <si>
    <t>LX-0034-03-0323D</t>
  </si>
  <si>
    <t>LX-0034-03-0323E</t>
  </si>
  <si>
    <t>LX-0034-03-0323F</t>
  </si>
  <si>
    <t>LX-0034-03-0323G</t>
  </si>
  <si>
    <t>LX-0034-03-0323H</t>
  </si>
  <si>
    <t>LX-0034-03-0323J</t>
  </si>
  <si>
    <t>LX-0034-03-0323J3</t>
  </si>
  <si>
    <t>LX-0034-03-0323K</t>
  </si>
  <si>
    <t>LX-0034-03-0323L</t>
  </si>
  <si>
    <t>LX-0034-03-0323M</t>
  </si>
  <si>
    <t>LX-0034-03-0323N</t>
  </si>
  <si>
    <t>LX-0034-03-0323P</t>
  </si>
  <si>
    <t>LX-0034-03-0323Q</t>
  </si>
  <si>
    <t>LX-0034-03-0323R</t>
  </si>
  <si>
    <t>LX-0034-03-0323S</t>
  </si>
  <si>
    <t>LX-0034-03-0323T</t>
  </si>
  <si>
    <t>LX-0034-03-0323U</t>
  </si>
  <si>
    <t>LX-0034-03-0323V</t>
  </si>
  <si>
    <t>LX-0034-03-0323W</t>
  </si>
  <si>
    <t>LX-0034-03-0330A</t>
  </si>
  <si>
    <t>LX-0034-03-0331</t>
  </si>
  <si>
    <t>LX-0034-03-0331A</t>
  </si>
  <si>
    <t>LX-0034-03-0331B</t>
  </si>
  <si>
    <t>LX-0034-03-0331C</t>
  </si>
  <si>
    <t>LX-0034-03-0331D</t>
  </si>
  <si>
    <t>LX-0034-03-0331E</t>
  </si>
  <si>
    <t>LX-0034-03-0331F</t>
  </si>
  <si>
    <t>LX-0034-03-0334</t>
  </si>
  <si>
    <t>LX-0034-03-0334A</t>
  </si>
  <si>
    <t>LX-0034-03-0334B</t>
  </si>
  <si>
    <t>LX-0034-03-0337</t>
  </si>
  <si>
    <t>LX-0034-03-0337A</t>
  </si>
  <si>
    <t>LX-0034-03-0337B</t>
  </si>
  <si>
    <t>LX-0034-03-0337C</t>
  </si>
  <si>
    <t>LX-0034-03-0337D</t>
  </si>
  <si>
    <t>LX-0034-03-0338</t>
  </si>
  <si>
    <t>LX-0034-03-0338A</t>
  </si>
  <si>
    <t>LX-0034-03-0338B</t>
  </si>
  <si>
    <t>LX-0034-03-0339</t>
  </si>
  <si>
    <t>LX-0034-03-0339A</t>
  </si>
  <si>
    <t>LX-0034-03-0341</t>
  </si>
  <si>
    <t>LX-0034-03-0344</t>
  </si>
  <si>
    <t>LX-0034-03-0344A</t>
  </si>
  <si>
    <t>LX-0034-03-0344B</t>
  </si>
  <si>
    <t>LX-0034-03-0345</t>
  </si>
  <si>
    <t>LX-0034-03-0345A</t>
  </si>
  <si>
    <t>LX-0034-03-0345B</t>
  </si>
  <si>
    <t>LX-0034-03-0345D</t>
  </si>
  <si>
    <t>LX-0034-03-0345E</t>
  </si>
  <si>
    <t>LX-0034-03-0345F</t>
  </si>
  <si>
    <t>LX-0034-03-0345G</t>
  </si>
  <si>
    <t>LX-0034-03-0345H</t>
  </si>
  <si>
    <t>LX-0034-03-0345J</t>
  </si>
  <si>
    <t>LX-0034-03-0345K</t>
  </si>
  <si>
    <t>LX-0034-03-0345L</t>
  </si>
  <si>
    <t>LX-0034-03-0345M</t>
  </si>
  <si>
    <t>LX-0034-03-0345N</t>
  </si>
  <si>
    <t>LX-0034-03-0345P</t>
  </si>
  <si>
    <t>LX-0034-03-0345Q</t>
  </si>
  <si>
    <t>LX-0034-03-0379</t>
  </si>
  <si>
    <t>LX-0034-03-0381</t>
  </si>
  <si>
    <t>LX-0034-03-0383</t>
  </si>
  <si>
    <t>LX-0034-03-0383A</t>
  </si>
  <si>
    <t>LX-0034-03-0385</t>
  </si>
  <si>
    <t>LX-0034-03-0387</t>
  </si>
  <si>
    <t>LX-0034-03-0389</t>
  </si>
  <si>
    <t>LX-0034-03-0391</t>
  </si>
  <si>
    <t>LX-0034-03-0391A</t>
  </si>
  <si>
    <t>LX-0034-03-0393</t>
  </si>
  <si>
    <t>LX-0034-03-0395</t>
  </si>
  <si>
    <t>LX-0034-03-0397</t>
  </si>
  <si>
    <t>LX-0034-03-0399</t>
  </si>
  <si>
    <t>LX-0034-03-0399A</t>
  </si>
  <si>
    <t>LX-0034-03-EL0300A</t>
  </si>
  <si>
    <t>LX-0034-03-EL0300B</t>
  </si>
  <si>
    <t>LX-0034-03-EL0300C</t>
  </si>
  <si>
    <t>LX-0034-03-EL0300E</t>
  </si>
  <si>
    <t>LX-0034-03-EL0300D</t>
  </si>
  <si>
    <t>LX-0034-03-XA0301</t>
  </si>
  <si>
    <t>LX-0034-04-0400A</t>
  </si>
  <si>
    <t>LX-0034-04-0400B</t>
  </si>
  <si>
    <t>LX-0034-04-0413</t>
  </si>
  <si>
    <t>LX-0034-04-0415</t>
  </si>
  <si>
    <t>LX-0034-04-0417</t>
  </si>
  <si>
    <t>LX-0034-04-0423</t>
  </si>
  <si>
    <t>LX-0034-04-0423A</t>
  </si>
  <si>
    <t>LX-0034-04-0423B</t>
  </si>
  <si>
    <t>LX-0034-04-0423C</t>
  </si>
  <si>
    <t>LX-0034-04-0423D</t>
  </si>
  <si>
    <t>LX-0034-04-0423E</t>
  </si>
  <si>
    <t>LX-0034-04-0423F</t>
  </si>
  <si>
    <t>LX-0034-04-0423G</t>
  </si>
  <si>
    <t>LX-0034-04-0423H</t>
  </si>
  <si>
    <t>LX-0034-04-0423J</t>
  </si>
  <si>
    <t>LX-0034-04-0423K</t>
  </si>
  <si>
    <t>LX-0034-04-0423L</t>
  </si>
  <si>
    <t>LX-0034-04-0423M</t>
  </si>
  <si>
    <t>LX-0034-04-0423N</t>
  </si>
  <si>
    <t>LX-0034-04-0423P</t>
  </si>
  <si>
    <t>LX-0034-04-0423Q</t>
  </si>
  <si>
    <t>LX-0034-04-0423R</t>
  </si>
  <si>
    <t>LX-0034-04-0423S</t>
  </si>
  <si>
    <t>LX-0034-04-0423T</t>
  </si>
  <si>
    <t>LX-0034-04-0423U</t>
  </si>
  <si>
    <t>LX-0034-04-0423V</t>
  </si>
  <si>
    <t>LX-0034-04-0423W</t>
  </si>
  <si>
    <t>LX-0034-04-0423X</t>
  </si>
  <si>
    <t>LX-0034-04-0427</t>
  </si>
  <si>
    <t>LX-0034-04-0429</t>
  </si>
  <si>
    <t>LX-0034-04-0433</t>
  </si>
  <si>
    <t>LX-0034-04-0434</t>
  </si>
  <si>
    <t>LX-0034-04-0434A</t>
  </si>
  <si>
    <t>LX-0034-04-0434B</t>
  </si>
  <si>
    <t>LX-0034-04-0435</t>
  </si>
  <si>
    <t>LX-0034-04-0435A</t>
  </si>
  <si>
    <t>LX-0034-04-0435B</t>
  </si>
  <si>
    <t>LX-0034-04-0435C</t>
  </si>
  <si>
    <t>LX-0034-04-0435D</t>
  </si>
  <si>
    <t>LX-0034-04-0435E</t>
  </si>
  <si>
    <t>LX-0034-04-0435F</t>
  </si>
  <si>
    <t>LX-0034-04-0435G</t>
  </si>
  <si>
    <t>LX-0034-04-0435H</t>
  </si>
  <si>
    <t>LX-0034-04-0435J</t>
  </si>
  <si>
    <t>LX-0034-04-0435J2</t>
  </si>
  <si>
    <t>LX-0034-04-0435K</t>
  </si>
  <si>
    <t>LX-0034-04-0435L</t>
  </si>
  <si>
    <t>LX-0034-04-0435M</t>
  </si>
  <si>
    <t>LX-0034-04-0435N</t>
  </si>
  <si>
    <t>LX-0034-04-0435P</t>
  </si>
  <si>
    <t>LX-0034-04-0435Q</t>
  </si>
  <si>
    <t>LX-0034-04-0435R</t>
  </si>
  <si>
    <t>LX-0034-04-0435S</t>
  </si>
  <si>
    <t>LX-0034-04-0435T</t>
  </si>
  <si>
    <t>LX-0034-04-0435U</t>
  </si>
  <si>
    <t>LX-0034-04-0435V</t>
  </si>
  <si>
    <t>LX-0034-04-0435W</t>
  </si>
  <si>
    <t>LX-0034-04-0435X</t>
  </si>
  <si>
    <t>LX-0034-04-0435Y</t>
  </si>
  <si>
    <t>LX-0034-04-0437F</t>
  </si>
  <si>
    <t>LX-0034-04-0438</t>
  </si>
  <si>
    <t>LX-0034-04-0438A</t>
  </si>
  <si>
    <t>LX-0034-04-0438B</t>
  </si>
  <si>
    <t>LX-0034-04-0444</t>
  </si>
  <si>
    <t>LX-0034-04-0444A</t>
  </si>
  <si>
    <t>LX-0034-04-0444B</t>
  </si>
  <si>
    <t>LX-0034-04-0445P</t>
  </si>
  <si>
    <t>LX-0034-04-0445Q</t>
  </si>
  <si>
    <t>LX-0034-04-0445R</t>
  </si>
  <si>
    <t>LX-0034-04-0445S</t>
  </si>
  <si>
    <t>LX-0034-04-0497</t>
  </si>
  <si>
    <t>LX-0034-04-EL0400A</t>
  </si>
  <si>
    <t>LX-0034-04-EL0400B</t>
  </si>
  <si>
    <t>LX-0034-04-EL0400C</t>
  </si>
  <si>
    <t>LX-0034-04-EL0400D</t>
  </si>
  <si>
    <t>LX-0034-04-EL0400E</t>
  </si>
  <si>
    <t>LX-0034-01-ST0100G</t>
  </si>
  <si>
    <t>LX-0034-02-ST0200F</t>
  </si>
  <si>
    <t>LX-0034-02-ST0200G</t>
  </si>
  <si>
    <t>LX-0034-03-ST0300G</t>
  </si>
  <si>
    <t>LX-0034-01-0100</t>
  </si>
  <si>
    <t>LX-0034-01-0100B</t>
  </si>
  <si>
    <t>LX-0034-01-0100C</t>
  </si>
  <si>
    <t>LX-0034-01-0101</t>
  </si>
  <si>
    <t>LX-0034-01-0102</t>
  </si>
  <si>
    <t>LX-0034-01-0103</t>
  </si>
  <si>
    <t>LX-0034-01-0106</t>
  </si>
  <si>
    <t>LX-0034-01-0111</t>
  </si>
  <si>
    <t>LX-0034-01-0112</t>
  </si>
  <si>
    <t>LX-0034-01-0114</t>
  </si>
  <si>
    <t>LX-0034-01-0115</t>
  </si>
  <si>
    <t>LX-0034-01-0125</t>
  </si>
  <si>
    <t>LX-0034-01-0125A</t>
  </si>
  <si>
    <t>LX-0034-01-0125B</t>
  </si>
  <si>
    <t>LX-0034-01-0135</t>
  </si>
  <si>
    <t>LX-0034-01-0144</t>
  </si>
  <si>
    <t>LX-0034-01-0144A</t>
  </si>
  <si>
    <t>LX-0034-02-0200</t>
  </si>
  <si>
    <t>LX-0034-02-0200A</t>
  </si>
  <si>
    <t>LX-0034-02-0202</t>
  </si>
  <si>
    <t>LX-0034-02-0215</t>
  </si>
  <si>
    <t>LX-0034-02-0225</t>
  </si>
  <si>
    <t>LX-0034-02-0225A</t>
  </si>
  <si>
    <t>LX-0034-02-0225B</t>
  </si>
  <si>
    <t>LX-0034-02-0225D</t>
  </si>
  <si>
    <t>LX-0034-02-0225E</t>
  </si>
  <si>
    <t>LX-0034-02-0225F</t>
  </si>
  <si>
    <t>LX-0034-02-0225G</t>
  </si>
  <si>
    <t>LX-0034-02-0225H</t>
  </si>
  <si>
    <t>LX-0034-02-0225J</t>
  </si>
  <si>
    <t>LX-0034-02-0225K</t>
  </si>
  <si>
    <t>LX-0034-02-0227</t>
  </si>
  <si>
    <t>LX-0034-02-0228</t>
  </si>
  <si>
    <t>LX-0034-02-0230</t>
  </si>
  <si>
    <t>LX-0034-02-0230A</t>
  </si>
  <si>
    <t>LX-0034-02-0235</t>
  </si>
  <si>
    <t>LX-0034-02-0235A</t>
  </si>
  <si>
    <t>LX-0034-02-0237</t>
  </si>
  <si>
    <t>LX-0034-02-0245</t>
  </si>
  <si>
    <t>LX-0034-02-0245A</t>
  </si>
  <si>
    <t>LX-0034-02-0245B</t>
  </si>
  <si>
    <t>LX-0034-02-0245C</t>
  </si>
  <si>
    <t>LX-0034-02-0248</t>
  </si>
  <si>
    <t>LX-0034-03-0300A</t>
  </si>
  <si>
    <t>LX-0034-03-0300N</t>
  </si>
  <si>
    <t>LX-0034-03-0302</t>
  </si>
  <si>
    <t>LX-0034-03-0315</t>
  </si>
  <si>
    <t>LX-0034-03-0330</t>
  </si>
  <si>
    <t>LX-0034-03-0335</t>
  </si>
  <si>
    <t>LX-0034-03-0335A</t>
  </si>
  <si>
    <t>LX-0034-03-0335B</t>
  </si>
  <si>
    <t>LX-0034-03-0335C</t>
  </si>
  <si>
    <t>LX-0034-03-0335D</t>
  </si>
  <si>
    <t>LX-0034-03-0335E</t>
  </si>
  <si>
    <t>LX-0034-03-0335F</t>
  </si>
  <si>
    <t>LX-0034-03-0335G</t>
  </si>
  <si>
    <t>LX-0034-03-0335H</t>
  </si>
  <si>
    <t>LX-0034-03-0335J</t>
  </si>
  <si>
    <t>LX-0034-03-0335K</t>
  </si>
  <si>
    <t>LX-0034-03-0335L</t>
  </si>
  <si>
    <t>LX-0034-03-0335M</t>
  </si>
  <si>
    <t>LX-0034-03-0335N</t>
  </si>
  <si>
    <t>LX-0034-03-0335P</t>
  </si>
  <si>
    <t>LX-0034-03-0348</t>
  </si>
  <si>
    <t>LX-0034-04-0425</t>
  </si>
  <si>
    <t>LX-0034-04-0430</t>
  </si>
  <si>
    <t>LX-0034-04-0430A</t>
  </si>
  <si>
    <t>LX-0034-04-0431</t>
  </si>
  <si>
    <t>LX-0034-04-0437</t>
  </si>
  <si>
    <t>LX-0034-04-0437A</t>
  </si>
  <si>
    <t>LX-0034-04-0437B</t>
  </si>
  <si>
    <t>LX-0034-04-0437C</t>
  </si>
  <si>
    <t>LX-0034-04-0437D</t>
  </si>
  <si>
    <t>LX-0034-04-0437E</t>
  </si>
  <si>
    <t>LX-0034-04-0441</t>
  </si>
  <si>
    <t>LX-0034-04-0445</t>
  </si>
  <si>
    <t>LX-0034-04-0445A</t>
  </si>
  <si>
    <t>LX-0034-04-0445B</t>
  </si>
  <si>
    <t>LX-0034-04-0445C</t>
  </si>
  <si>
    <t>LX-0034-04-0445D</t>
  </si>
  <si>
    <t>LX-0034-04-0445E</t>
  </si>
  <si>
    <t>LX-0034-04-0445F</t>
  </si>
  <si>
    <t>LX-0034-04-0445G</t>
  </si>
  <si>
    <t>LX-0034-04-0445H</t>
  </si>
  <si>
    <t>LX-0034-04-0445J</t>
  </si>
  <si>
    <t>LX-0034-04-0445K</t>
  </si>
  <si>
    <t>LX-0034-04-0445L</t>
  </si>
  <si>
    <t>LX-0034-04-0445M</t>
  </si>
  <si>
    <t>LX-0034-04-0445N</t>
  </si>
  <si>
    <t>LX-0034-04-0448</t>
  </si>
  <si>
    <t>LX-0034-01-ST0100A</t>
  </si>
  <si>
    <t>LX-0034-01-ST0100B</t>
  </si>
  <si>
    <t>LX-0034-01-ST0100C</t>
  </si>
  <si>
    <t>LX-0034-02-ST0200A</t>
  </si>
  <si>
    <t>LX-0034-02-ST0200B</t>
  </si>
  <si>
    <t>LX-0034-02-ST0200C</t>
  </si>
  <si>
    <t>LX-0034-03-ST0300A</t>
  </si>
  <si>
    <t>LX-0034-03-ST0300B</t>
  </si>
  <si>
    <t>LX-0034-03-ST0300C</t>
  </si>
  <si>
    <t>LX-0034-04-ST0400B</t>
  </si>
  <si>
    <t>LX-0034-04-ST0400C</t>
  </si>
  <si>
    <t>LX-0034-04-ST0400D</t>
  </si>
  <si>
    <t>XA0201</t>
  </si>
  <si>
    <t>LX-0034-02-XA0201</t>
  </si>
  <si>
    <t>XA0200</t>
  </si>
  <si>
    <t>Business Econ Bldg Ext 201 2nd Flr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</si>
</sst>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23" xfId="0" applyNumberFormat="1" applyBorder="1" applyAlignment="1">
      <alignment horizontal="center"/>
    </xf>
    <xf numFmtId="49" fontId="0" fillId="38" borderId="0" xfId="0" applyNumberFormat="1" applyFill="1"/>
    <xf numFmtId="49" fontId="24" fillId="0" borderId="0" xfId="43" applyNumberFormat="1" applyFont="1" applyAlignment="1" applyProtection="1">
      <alignment horizontal="left"/>
      <protection locked="0"/>
    </xf>
    <xf numFmtId="49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Art and Visual Studies Building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0232</v>
          </cell>
          <cell r="C187" t="str">
            <v>College of Nursing</v>
          </cell>
        </row>
        <row r="188">
          <cell r="A188" t="str">
            <v>0235</v>
          </cell>
          <cell r="C188" t="str">
            <v>John W Oswald Building</v>
          </cell>
        </row>
        <row r="189">
          <cell r="A189" t="str">
            <v>0236</v>
          </cell>
          <cell r="C189" t="str">
            <v>Kentucky Tobacco Research and Development Center</v>
          </cell>
        </row>
        <row r="190">
          <cell r="A190" t="str">
            <v>0241</v>
          </cell>
          <cell r="C190" t="str">
            <v>Singletary Center for the Arts</v>
          </cell>
        </row>
        <row r="191">
          <cell r="A191" t="str">
            <v>0243</v>
          </cell>
          <cell r="C191" t="str">
            <v>Greg Page Apartments 1</v>
          </cell>
        </row>
        <row r="192">
          <cell r="A192" t="str">
            <v>0244</v>
          </cell>
          <cell r="C192" t="str">
            <v>Greg Page Apartments 2</v>
          </cell>
        </row>
        <row r="193">
          <cell r="A193" t="str">
            <v>0245</v>
          </cell>
          <cell r="C193" t="str">
            <v>Greg Page Apartments 3</v>
          </cell>
        </row>
        <row r="194">
          <cell r="A194" t="str">
            <v>0246</v>
          </cell>
          <cell r="C194" t="str">
            <v>Greg Page Apartments 4</v>
          </cell>
        </row>
        <row r="195">
          <cell r="A195" t="str">
            <v>0247</v>
          </cell>
          <cell r="C195" t="str">
            <v>Greg Page Apartments 5</v>
          </cell>
        </row>
        <row r="196">
          <cell r="A196" t="str">
            <v>0248</v>
          </cell>
          <cell r="C196" t="str">
            <v>Greg Page Apartments 6</v>
          </cell>
        </row>
        <row r="197">
          <cell r="A197" t="str">
            <v>0249</v>
          </cell>
          <cell r="C197" t="str">
            <v>Greg Page Apartments 7</v>
          </cell>
        </row>
        <row r="198">
          <cell r="A198" t="str">
            <v>0250</v>
          </cell>
          <cell r="C198" t="str">
            <v>Greg Page Apartments 8</v>
          </cell>
        </row>
        <row r="199">
          <cell r="A199" t="str">
            <v>0252</v>
          </cell>
          <cell r="C199" t="str">
            <v>Greg Page Apartments 10</v>
          </cell>
        </row>
        <row r="200">
          <cell r="A200" t="str">
            <v>0253</v>
          </cell>
          <cell r="C200" t="str">
            <v>Greg Page Apartments 11</v>
          </cell>
        </row>
        <row r="201">
          <cell r="A201" t="str">
            <v>0254</v>
          </cell>
          <cell r="C201" t="str">
            <v>Greg Page Apartments 12</v>
          </cell>
        </row>
        <row r="202">
          <cell r="A202" t="str">
            <v>0255</v>
          </cell>
          <cell r="C202" t="str">
            <v>Greg Page Apartments 13</v>
          </cell>
        </row>
        <row r="203">
          <cell r="A203" t="str">
            <v>0256</v>
          </cell>
          <cell r="C203" t="str">
            <v>Greg Page Apartments 14</v>
          </cell>
        </row>
        <row r="204">
          <cell r="A204" t="str">
            <v>0257</v>
          </cell>
          <cell r="C204" t="str">
            <v>Greg Page Apartments 15</v>
          </cell>
        </row>
        <row r="205">
          <cell r="A205" t="str">
            <v>0258</v>
          </cell>
          <cell r="C205" t="str">
            <v>Greg Page Apartments 16</v>
          </cell>
        </row>
        <row r="206">
          <cell r="A206" t="str">
            <v>0259</v>
          </cell>
          <cell r="C206" t="str">
            <v>Greg Page Apartments 17</v>
          </cell>
        </row>
        <row r="207">
          <cell r="A207" t="str">
            <v>0260</v>
          </cell>
          <cell r="C207" t="str">
            <v>Greg Page Apartments 18</v>
          </cell>
        </row>
        <row r="208">
          <cell r="A208" t="str">
            <v>0261</v>
          </cell>
          <cell r="C208" t="str">
            <v>Greg Page Apartments 19</v>
          </cell>
        </row>
        <row r="209">
          <cell r="A209" t="str">
            <v>0262</v>
          </cell>
          <cell r="C209" t="str">
            <v>Greg Page Apartments 20</v>
          </cell>
        </row>
        <row r="210">
          <cell r="A210" t="str">
            <v>0263</v>
          </cell>
          <cell r="C210" t="str">
            <v>Greg Page Apartments 21</v>
          </cell>
        </row>
        <row r="211">
          <cell r="A211" t="str">
            <v>0264</v>
          </cell>
          <cell r="C211" t="str">
            <v>Greg Page Apartments 22</v>
          </cell>
        </row>
        <row r="212">
          <cell r="A212" t="str">
            <v>0265</v>
          </cell>
          <cell r="C212" t="str">
            <v>Greg Page Apartments 23</v>
          </cell>
        </row>
        <row r="213">
          <cell r="A213" t="str">
            <v>0266</v>
          </cell>
          <cell r="C213" t="str">
            <v>Greg Page Apartments 24</v>
          </cell>
        </row>
        <row r="214">
          <cell r="A214" t="str">
            <v>0267</v>
          </cell>
          <cell r="C214" t="str">
            <v>Greg Page Apartments 25</v>
          </cell>
        </row>
        <row r="215">
          <cell r="A215" t="str">
            <v>0268</v>
          </cell>
          <cell r="C215" t="str">
            <v>Greg Page Food Storage Laundry</v>
          </cell>
        </row>
        <row r="216">
          <cell r="A216" t="str">
            <v>0269</v>
          </cell>
          <cell r="C216" t="str">
            <v>Communications Building</v>
          </cell>
        </row>
        <row r="217">
          <cell r="A217" t="str">
            <v>0272</v>
          </cell>
          <cell r="C217" t="str">
            <v>Information Building</v>
          </cell>
        </row>
        <row r="218">
          <cell r="A218" t="str">
            <v>0274</v>
          </cell>
          <cell r="C218" t="str">
            <v>Moloney Building</v>
          </cell>
        </row>
        <row r="219">
          <cell r="A219" t="str">
            <v>0275</v>
          </cell>
          <cell r="C219" t="str">
            <v>Bruce Poundstone Regulatory Services Building</v>
          </cell>
        </row>
        <row r="220">
          <cell r="A220" t="str">
            <v>0276</v>
          </cell>
          <cell r="C220" t="str">
            <v>Charles E. Barnhart Building</v>
          </cell>
        </row>
        <row r="221">
          <cell r="A221" t="str">
            <v>0277</v>
          </cell>
          <cell r="C221" t="str">
            <v>Nutter Football Training Facility</v>
          </cell>
        </row>
        <row r="222">
          <cell r="A222" t="str">
            <v>0278</v>
          </cell>
          <cell r="C222" t="str">
            <v>PPD Storage Building</v>
          </cell>
        </row>
        <row r="223">
          <cell r="A223" t="str">
            <v>0279</v>
          </cell>
          <cell r="C223" t="str">
            <v>BIRP Building</v>
          </cell>
        </row>
        <row r="224">
          <cell r="A224" t="str">
            <v>0280</v>
          </cell>
          <cell r="C224" t="str">
            <v>The Football Training Facility</v>
          </cell>
        </row>
        <row r="225">
          <cell r="A225" t="str">
            <v>0281</v>
          </cell>
          <cell r="C225" t="str">
            <v>Oliver H. Raymond Civil Engineering</v>
          </cell>
        </row>
        <row r="226">
          <cell r="A226" t="str">
            <v>0282</v>
          </cell>
          <cell r="C226" t="str">
            <v>Gas Storage Building</v>
          </cell>
        </row>
        <row r="227">
          <cell r="A227" t="str">
            <v>0283</v>
          </cell>
          <cell r="C227" t="str">
            <v>Hagan Baseball Stadium</v>
          </cell>
        </row>
        <row r="228">
          <cell r="A228" t="str">
            <v>0284</v>
          </cell>
          <cell r="C228" t="str">
            <v>Kentucky Clinic</v>
          </cell>
        </row>
        <row r="229">
          <cell r="A229" t="str">
            <v>0285</v>
          </cell>
          <cell r="C229" t="str">
            <v>Nutter Field House</v>
          </cell>
        </row>
        <row r="230">
          <cell r="A230" t="str">
            <v>0286</v>
          </cell>
          <cell r="C230" t="str">
            <v>ASTeCC</v>
          </cell>
        </row>
        <row r="231">
          <cell r="A231" t="str">
            <v>0287</v>
          </cell>
          <cell r="C231" t="str">
            <v>Electric HVAC Building</v>
          </cell>
        </row>
        <row r="232">
          <cell r="A232" t="str">
            <v>0288</v>
          </cell>
          <cell r="C232" t="str">
            <v>PPD Greenhouse</v>
          </cell>
        </row>
        <row r="233">
          <cell r="A233" t="str">
            <v>0289</v>
          </cell>
          <cell r="C233" t="str">
            <v>Hazardous Waste Storage</v>
          </cell>
        </row>
        <row r="234">
          <cell r="A234" t="str">
            <v>0293</v>
          </cell>
          <cell r="C234" t="str">
            <v>UK Hospital - Chandler Medical Center &amp; Hospital</v>
          </cell>
        </row>
        <row r="235">
          <cell r="A235" t="str">
            <v>0294</v>
          </cell>
          <cell r="C235" t="str">
            <v>Gill Heart Institute</v>
          </cell>
        </row>
        <row r="236">
          <cell r="A236" t="str">
            <v>0297</v>
          </cell>
          <cell r="C236" t="str">
            <v>Dental Science Building</v>
          </cell>
        </row>
        <row r="237">
          <cell r="A237" t="str">
            <v>0298</v>
          </cell>
          <cell r="C237" t="str">
            <v>William R. Willard Medical Education Building</v>
          </cell>
        </row>
        <row r="238">
          <cell r="A238" t="str">
            <v>0300</v>
          </cell>
          <cell r="C238" t="str">
            <v>Arboretum Tool Shed</v>
          </cell>
        </row>
        <row r="239">
          <cell r="A239" t="str">
            <v>0301</v>
          </cell>
          <cell r="C239" t="str">
            <v>154 Bonnie Brae</v>
          </cell>
        </row>
        <row r="240">
          <cell r="A240" t="str">
            <v>0302</v>
          </cell>
          <cell r="C240" t="str">
            <v>Dorotha Smith Oatts Visitor Center</v>
          </cell>
        </row>
        <row r="241">
          <cell r="A241" t="str">
            <v>0303</v>
          </cell>
          <cell r="C241" t="str">
            <v>Arboretum Restrooms</v>
          </cell>
        </row>
        <row r="242">
          <cell r="A242" t="str">
            <v>0305</v>
          </cell>
          <cell r="C242" t="str">
            <v>Peter P. Bosomworth Health Sciences Research Building</v>
          </cell>
        </row>
        <row r="243">
          <cell r="A243" t="str">
            <v>0312</v>
          </cell>
          <cell r="C243" t="str">
            <v>Plant Sciences</v>
          </cell>
        </row>
        <row r="244">
          <cell r="A244" t="str">
            <v>0313</v>
          </cell>
          <cell r="C244" t="str">
            <v>455 Woodland Ave</v>
          </cell>
        </row>
        <row r="245">
          <cell r="A245" t="str">
            <v>0314</v>
          </cell>
          <cell r="C245" t="str">
            <v>252 East Maxwell St</v>
          </cell>
        </row>
        <row r="246">
          <cell r="A246" t="str">
            <v>0315</v>
          </cell>
          <cell r="C246" t="str">
            <v>206 East Maxwell St</v>
          </cell>
        </row>
        <row r="247">
          <cell r="A247" t="str">
            <v>0317</v>
          </cell>
          <cell r="C247" t="str">
            <v>408 Pennsylvania Ct</v>
          </cell>
        </row>
        <row r="248">
          <cell r="A248" t="str">
            <v>0324</v>
          </cell>
          <cell r="C248" t="str">
            <v>315 Scott St</v>
          </cell>
        </row>
        <row r="249">
          <cell r="A249" t="str">
            <v>0325</v>
          </cell>
          <cell r="C249" t="str">
            <v>317 Scott St</v>
          </cell>
        </row>
        <row r="250">
          <cell r="A250" t="str">
            <v>0327</v>
          </cell>
          <cell r="C250" t="str">
            <v>321 Scott St</v>
          </cell>
        </row>
        <row r="251">
          <cell r="A251" t="str">
            <v>0333</v>
          </cell>
          <cell r="C251" t="str">
            <v>641 South Limestone St</v>
          </cell>
        </row>
        <row r="252">
          <cell r="A252" t="str">
            <v>0336</v>
          </cell>
          <cell r="C252" t="str">
            <v>Thomas D Clark Building</v>
          </cell>
        </row>
        <row r="253">
          <cell r="A253" t="str">
            <v>0337</v>
          </cell>
          <cell r="C253" t="str">
            <v>663 South Limestone Garage</v>
          </cell>
        </row>
        <row r="254">
          <cell r="A254" t="str">
            <v>0343</v>
          </cell>
          <cell r="C254" t="str">
            <v>Bingham Davis House</v>
          </cell>
        </row>
        <row r="255">
          <cell r="A255" t="str">
            <v>0344</v>
          </cell>
          <cell r="C255" t="str">
            <v>Raymond F. Betts House</v>
          </cell>
        </row>
        <row r="256">
          <cell r="A256" t="str">
            <v>0345</v>
          </cell>
          <cell r="C256" t="str">
            <v>Max Kade German House and Cultural Center</v>
          </cell>
        </row>
        <row r="257">
          <cell r="A257" t="str">
            <v>0346</v>
          </cell>
          <cell r="C257" t="str">
            <v>654 Maxwelton Ct</v>
          </cell>
        </row>
        <row r="258">
          <cell r="A258" t="str">
            <v>0347</v>
          </cell>
          <cell r="C258" t="str">
            <v>624 Maxwelton Ct</v>
          </cell>
        </row>
        <row r="259">
          <cell r="A259" t="str">
            <v>0348</v>
          </cell>
          <cell r="C259" t="str">
            <v>626 Maxwelton Ct</v>
          </cell>
        </row>
        <row r="260">
          <cell r="A260" t="str">
            <v>0349</v>
          </cell>
          <cell r="C260" t="str">
            <v>641 Maxwelton Ct</v>
          </cell>
        </row>
        <row r="261">
          <cell r="A261" t="str">
            <v>0350</v>
          </cell>
          <cell r="C261" t="str">
            <v>643 Maxwelton Ct</v>
          </cell>
        </row>
        <row r="262">
          <cell r="A262" t="str">
            <v>0351</v>
          </cell>
          <cell r="C262" t="str">
            <v>644 Maxwelton Ct</v>
          </cell>
        </row>
        <row r="263">
          <cell r="A263" t="str">
            <v>0353</v>
          </cell>
          <cell r="C263" t="str">
            <v>520 Oldham Ct</v>
          </cell>
        </row>
        <row r="264">
          <cell r="A264" t="str">
            <v>0360</v>
          </cell>
          <cell r="C264" t="str">
            <v>400 Pennsylvania Ct</v>
          </cell>
        </row>
        <row r="265">
          <cell r="A265" t="str">
            <v>0361</v>
          </cell>
          <cell r="C265" t="str">
            <v>402 Pennsylvania Ct</v>
          </cell>
        </row>
        <row r="266">
          <cell r="A266" t="str">
            <v>0362</v>
          </cell>
          <cell r="C266" t="str">
            <v>405 Pennsylvania Ct</v>
          </cell>
        </row>
        <row r="267">
          <cell r="A267" t="str">
            <v>0363</v>
          </cell>
          <cell r="C267" t="str">
            <v>406 Pennsylvania Ct</v>
          </cell>
        </row>
        <row r="268">
          <cell r="A268" t="str">
            <v>0365</v>
          </cell>
          <cell r="C268" t="str">
            <v>410 Pennsylvania Ct</v>
          </cell>
        </row>
        <row r="269">
          <cell r="A269" t="str">
            <v>0377</v>
          </cell>
          <cell r="C269" t="str">
            <v>319 Rose Lane</v>
          </cell>
        </row>
        <row r="270">
          <cell r="A270" t="str">
            <v>0378</v>
          </cell>
          <cell r="C270" t="str">
            <v>321 Rose Lane</v>
          </cell>
        </row>
        <row r="271">
          <cell r="A271" t="str">
            <v>0381</v>
          </cell>
          <cell r="C271" t="str">
            <v>162-164 Gazette Avenue</v>
          </cell>
        </row>
        <row r="272">
          <cell r="A272" t="str">
            <v>0382</v>
          </cell>
          <cell r="C272" t="str">
            <v>Sky Blue Solar House</v>
          </cell>
        </row>
        <row r="273">
          <cell r="A273" t="str">
            <v>0386</v>
          </cell>
          <cell r="C273" t="str">
            <v>150 Gazette Avenue</v>
          </cell>
        </row>
        <row r="274">
          <cell r="A274" t="str">
            <v>0390</v>
          </cell>
          <cell r="C274" t="str">
            <v>Bus Shelter #1</v>
          </cell>
        </row>
        <row r="275">
          <cell r="A275" t="str">
            <v>0391</v>
          </cell>
          <cell r="C275" t="str">
            <v>Bus Shelter #2</v>
          </cell>
        </row>
        <row r="276">
          <cell r="A276" t="str">
            <v>0392</v>
          </cell>
          <cell r="C276" t="str">
            <v>Bus Shelter #3</v>
          </cell>
        </row>
        <row r="277">
          <cell r="A277" t="str">
            <v>0393</v>
          </cell>
          <cell r="C277" t="str">
            <v>Bus Shelter #7</v>
          </cell>
        </row>
        <row r="278">
          <cell r="A278" t="str">
            <v>0394</v>
          </cell>
          <cell r="C278" t="str">
            <v>Bus Shelter #6</v>
          </cell>
        </row>
        <row r="279">
          <cell r="A279" t="str">
            <v>0397</v>
          </cell>
          <cell r="C279" t="str">
            <v>Bus Shelter #9</v>
          </cell>
        </row>
        <row r="280">
          <cell r="A280" t="str">
            <v>0398</v>
          </cell>
          <cell r="C280" t="str">
            <v>Bus Shelter #10</v>
          </cell>
        </row>
        <row r="281">
          <cell r="A281" t="str">
            <v>0399</v>
          </cell>
          <cell r="C281" t="str">
            <v>Bus Shelter #11</v>
          </cell>
        </row>
        <row r="282">
          <cell r="A282" t="str">
            <v>0400</v>
          </cell>
          <cell r="C282" t="str">
            <v>Ellen H. Richards House</v>
          </cell>
        </row>
        <row r="283">
          <cell r="A283" t="str">
            <v>0401</v>
          </cell>
          <cell r="C283" t="str">
            <v>Weldon House</v>
          </cell>
        </row>
        <row r="284">
          <cell r="A284" t="str">
            <v>0409</v>
          </cell>
          <cell r="C284" t="str">
            <v>341-343 Scott St</v>
          </cell>
        </row>
        <row r="285">
          <cell r="A285" t="str">
            <v>0412</v>
          </cell>
          <cell r="C285" t="str">
            <v>403 Pennsylvania Ct</v>
          </cell>
        </row>
        <row r="286">
          <cell r="A286" t="str">
            <v>0413</v>
          </cell>
          <cell r="C286" t="str">
            <v>Softball/Soccer Locker Rooms</v>
          </cell>
        </row>
        <row r="287">
          <cell r="A287" t="str">
            <v>0416</v>
          </cell>
          <cell r="C287" t="str">
            <v>Bus Shelter #12</v>
          </cell>
        </row>
        <row r="288">
          <cell r="A288" t="str">
            <v>0417</v>
          </cell>
          <cell r="C288" t="str">
            <v>660 South Limestone</v>
          </cell>
        </row>
        <row r="289">
          <cell r="A289" t="str">
            <v>0419</v>
          </cell>
          <cell r="C289" t="str">
            <v>Bus Shelter #13</v>
          </cell>
        </row>
        <row r="290">
          <cell r="A290" t="str">
            <v>0420</v>
          </cell>
          <cell r="C290" t="str">
            <v>424 Euclid Avenue</v>
          </cell>
        </row>
        <row r="291">
          <cell r="A291" t="str">
            <v>0427</v>
          </cell>
          <cell r="C291" t="str">
            <v>Bowman's Den</v>
          </cell>
        </row>
        <row r="292">
          <cell r="A292" t="str">
            <v>0432</v>
          </cell>
          <cell r="C292" t="str">
            <v>Commonwealth House</v>
          </cell>
        </row>
        <row r="293">
          <cell r="A293" t="str">
            <v>0433</v>
          </cell>
          <cell r="C293" t="str">
            <v>William E and Casiana Schmidt Vocal Arts Center</v>
          </cell>
        </row>
        <row r="294">
          <cell r="A294" t="str">
            <v>0442</v>
          </cell>
          <cell r="C294" t="str">
            <v>Ligon House</v>
          </cell>
        </row>
        <row r="295">
          <cell r="A295" t="str">
            <v>0446</v>
          </cell>
          <cell r="C295" t="str">
            <v>John Cropp Softball Stadium</v>
          </cell>
        </row>
        <row r="296">
          <cell r="A296" t="str">
            <v>0447</v>
          </cell>
          <cell r="C296" t="str">
            <v>Hitting Pavilion</v>
          </cell>
        </row>
        <row r="297">
          <cell r="A297" t="str">
            <v>0448</v>
          </cell>
          <cell r="C297" t="str">
            <v>Football Storage Shed</v>
          </cell>
        </row>
        <row r="298">
          <cell r="A298" t="str">
            <v>0449</v>
          </cell>
          <cell r="C298" t="str">
            <v>Shively Grounds Storage Building</v>
          </cell>
        </row>
        <row r="299">
          <cell r="A299" t="str">
            <v>0453</v>
          </cell>
          <cell r="C299" t="str">
            <v>Shively Grounds Building</v>
          </cell>
        </row>
        <row r="300">
          <cell r="A300" t="str">
            <v>0456</v>
          </cell>
          <cell r="C300" t="str">
            <v>W.T. Young Library</v>
          </cell>
        </row>
        <row r="301">
          <cell r="A301" t="str">
            <v>0460</v>
          </cell>
          <cell r="C301" t="str">
            <v>149 Transcript Ave</v>
          </cell>
        </row>
        <row r="302">
          <cell r="A302" t="str">
            <v>0461</v>
          </cell>
          <cell r="C302" t="str">
            <v>153 Transcript Ave</v>
          </cell>
        </row>
        <row r="303">
          <cell r="A303" t="str">
            <v>0462</v>
          </cell>
          <cell r="C303" t="str">
            <v>Limestone Park I</v>
          </cell>
        </row>
        <row r="304">
          <cell r="A304" t="str">
            <v>0463</v>
          </cell>
          <cell r="C304" t="str">
            <v>Limestone Park II</v>
          </cell>
        </row>
        <row r="305">
          <cell r="A305" t="str">
            <v>0465</v>
          </cell>
          <cell r="C305" t="str">
            <v xml:space="preserve">Pavilion at Commonwealth Stadium    </v>
          </cell>
        </row>
        <row r="306">
          <cell r="A306" t="str">
            <v>0467</v>
          </cell>
          <cell r="C306" t="str">
            <v>220 Transcript Ave</v>
          </cell>
        </row>
        <row r="307">
          <cell r="A307" t="str">
            <v>0473</v>
          </cell>
          <cell r="C307" t="str">
            <v>505 Oldham Ct</v>
          </cell>
        </row>
        <row r="308">
          <cell r="A308" t="str">
            <v>0481</v>
          </cell>
          <cell r="C308" t="str">
            <v>LCC Academic Tech Building</v>
          </cell>
        </row>
        <row r="309">
          <cell r="A309" t="str">
            <v>0484</v>
          </cell>
          <cell r="C309" t="str">
            <v>Real Properties Garage</v>
          </cell>
        </row>
        <row r="310">
          <cell r="A310" t="str">
            <v>0485</v>
          </cell>
          <cell r="C310" t="str">
            <v>Boone Tennis Stadium</v>
          </cell>
        </row>
        <row r="311">
          <cell r="A311" t="str">
            <v>0487</v>
          </cell>
          <cell r="C311" t="str">
            <v>518 Oldham Ct</v>
          </cell>
        </row>
        <row r="312">
          <cell r="A312" t="str">
            <v>0488</v>
          </cell>
          <cell r="C312" t="str">
            <v>Woodland Early Learning Center</v>
          </cell>
        </row>
        <row r="313">
          <cell r="A313" t="str">
            <v>0489</v>
          </cell>
          <cell r="C313" t="str">
            <v>1117 South Limestone</v>
          </cell>
        </row>
        <row r="314">
          <cell r="A314" t="str">
            <v>0490</v>
          </cell>
          <cell r="C314" t="str">
            <v>Environmental Quality Management</v>
          </cell>
        </row>
        <row r="315">
          <cell r="A315" t="str">
            <v>0494</v>
          </cell>
          <cell r="C315" t="str">
            <v>Stuckert Career Center</v>
          </cell>
        </row>
        <row r="316">
          <cell r="A316" t="str">
            <v>0495</v>
          </cell>
          <cell r="C316" t="str">
            <v>James F. Hardymon Communications Building</v>
          </cell>
        </row>
        <row r="317">
          <cell r="A317" t="str">
            <v>0503</v>
          </cell>
          <cell r="C317" t="str">
            <v>Ralph G Anderson Building (Mech Eng)</v>
          </cell>
        </row>
        <row r="318">
          <cell r="A318" t="str">
            <v>0504</v>
          </cell>
          <cell r="C318" t="str">
            <v>Sigma Chi Fraternity House</v>
          </cell>
        </row>
        <row r="319">
          <cell r="A319" t="str">
            <v>0505</v>
          </cell>
          <cell r="C319" t="str">
            <v>Alpha Tau Omega Fraternity</v>
          </cell>
        </row>
        <row r="320">
          <cell r="A320" t="str">
            <v>0507</v>
          </cell>
          <cell r="C320" t="str">
            <v>Sigma Alpha Epsilon Fraternity</v>
          </cell>
        </row>
        <row r="321">
          <cell r="A321" t="str">
            <v>0509</v>
          </cell>
          <cell r="C321" t="str">
            <v>Biomedical Biological Sciences Research Building</v>
          </cell>
        </row>
        <row r="322">
          <cell r="A322" t="str">
            <v>0514</v>
          </cell>
          <cell r="C322" t="str">
            <v>Central Utility Plant #4</v>
          </cell>
        </row>
        <row r="323">
          <cell r="A323" t="str">
            <v>0517</v>
          </cell>
          <cell r="C323" t="str">
            <v>College of Medicine Learning Center</v>
          </cell>
        </row>
        <row r="324">
          <cell r="A324" t="str">
            <v>0518</v>
          </cell>
          <cell r="C324" t="str">
            <v>BBSRB Generator Building</v>
          </cell>
        </row>
        <row r="325">
          <cell r="A325" t="str">
            <v>0564</v>
          </cell>
          <cell r="C325" t="str">
            <v>630 South Broadway</v>
          </cell>
        </row>
        <row r="326">
          <cell r="A326" t="str">
            <v>0565</v>
          </cell>
          <cell r="C326" t="str">
            <v>John T. Smith Hall</v>
          </cell>
        </row>
        <row r="327">
          <cell r="A327" t="str">
            <v>0566</v>
          </cell>
          <cell r="C327" t="str">
            <v>Dale E. Baldwin Hall</v>
          </cell>
        </row>
        <row r="328">
          <cell r="A328" t="str">
            <v>0567</v>
          </cell>
          <cell r="C328" t="str">
            <v>Margaret Ingels Hall</v>
          </cell>
        </row>
        <row r="329">
          <cell r="A329" t="str">
            <v>0568</v>
          </cell>
          <cell r="C329" t="str">
            <v>David P. Roselle Hall</v>
          </cell>
        </row>
        <row r="330">
          <cell r="A330" t="str">
            <v>0571</v>
          </cell>
          <cell r="C330" t="str">
            <v>Parking Structure #6</v>
          </cell>
        </row>
        <row r="331">
          <cell r="A331" t="str">
            <v>0572</v>
          </cell>
          <cell r="C331" t="str">
            <v>Parking Structure #7</v>
          </cell>
        </row>
        <row r="332">
          <cell r="A332" t="str">
            <v>0582</v>
          </cell>
          <cell r="C332" t="str">
            <v>University Health Service</v>
          </cell>
        </row>
        <row r="333">
          <cell r="A333" t="str">
            <v>0585</v>
          </cell>
          <cell r="C333" t="str">
            <v>Baseball Training Pavilion</v>
          </cell>
        </row>
        <row r="334">
          <cell r="A334" t="str">
            <v>0592</v>
          </cell>
          <cell r="C334" t="str">
            <v>Storage Shed</v>
          </cell>
        </row>
        <row r="335">
          <cell r="A335" t="str">
            <v>0596</v>
          </cell>
          <cell r="C335" t="str">
            <v>Bio-Pharm (BP)</v>
          </cell>
        </row>
        <row r="336">
          <cell r="A336" t="str">
            <v>0600</v>
          </cell>
          <cell r="C336" t="str">
            <v>413 Pennsylvania Ct</v>
          </cell>
        </row>
        <row r="337">
          <cell r="A337" t="str">
            <v>0601</v>
          </cell>
          <cell r="C337" t="str">
            <v>Parking Structure #8</v>
          </cell>
        </row>
        <row r="338">
          <cell r="A338" t="str">
            <v>0602</v>
          </cell>
          <cell r="C338" t="str">
            <v>Pavilion A</v>
          </cell>
        </row>
        <row r="339">
          <cell r="A339" t="str">
            <v>0604</v>
          </cell>
          <cell r="C339" t="str">
            <v>Joe Craft Center</v>
          </cell>
        </row>
        <row r="340">
          <cell r="A340" t="str">
            <v>0607</v>
          </cell>
          <cell r="C340" t="str">
            <v>788 Press Avenue</v>
          </cell>
        </row>
        <row r="341">
          <cell r="A341" t="str">
            <v>0608</v>
          </cell>
          <cell r="C341" t="str">
            <v>792 Press Avenue</v>
          </cell>
        </row>
        <row r="342">
          <cell r="A342" t="str">
            <v>0609</v>
          </cell>
          <cell r="C342" t="str">
            <v>796 Press Avenue</v>
          </cell>
        </row>
        <row r="343">
          <cell r="A343" t="str">
            <v>0610</v>
          </cell>
          <cell r="C343" t="str">
            <v>800 Press Avenue</v>
          </cell>
        </row>
        <row r="344">
          <cell r="A344" t="str">
            <v>0611</v>
          </cell>
          <cell r="C344" t="str">
            <v>Medical Office Building (Samaritan)</v>
          </cell>
        </row>
        <row r="345">
          <cell r="A345" t="str">
            <v>0612</v>
          </cell>
          <cell r="C345" t="str">
            <v>Samaritan Chiller Building</v>
          </cell>
        </row>
        <row r="346">
          <cell r="A346" t="str">
            <v>0613</v>
          </cell>
          <cell r="C346" t="str">
            <v>Samaritan Parking Structure</v>
          </cell>
        </row>
        <row r="347">
          <cell r="A347" t="str">
            <v>0616</v>
          </cell>
          <cell r="C347" t="str">
            <v>Seaton Center Storage</v>
          </cell>
        </row>
        <row r="348">
          <cell r="A348" t="str">
            <v>0617</v>
          </cell>
          <cell r="C348" t="str">
            <v>118 Conn Terrace</v>
          </cell>
        </row>
        <row r="349">
          <cell r="A349" t="str">
            <v>0618</v>
          </cell>
          <cell r="C349" t="str">
            <v>MacAdam Student Observatory</v>
          </cell>
        </row>
        <row r="350">
          <cell r="A350" t="str">
            <v>0624</v>
          </cell>
          <cell r="C350" t="str">
            <v>120 Conn Terrace</v>
          </cell>
        </row>
        <row r="351">
          <cell r="A351" t="str">
            <v>0625</v>
          </cell>
          <cell r="C351" t="str">
            <v>1105 S. Limestone</v>
          </cell>
        </row>
        <row r="352">
          <cell r="A352" t="str">
            <v>0626</v>
          </cell>
          <cell r="C352" t="str">
            <v>1119 S. Limestone</v>
          </cell>
        </row>
        <row r="353">
          <cell r="A353" t="str">
            <v>0630</v>
          </cell>
          <cell r="C353" t="str">
            <v>Air Medical Crew Quarters</v>
          </cell>
        </row>
        <row r="354">
          <cell r="A354" t="str">
            <v>0633</v>
          </cell>
          <cell r="C354" t="str">
            <v>Davis Marksbury Building</v>
          </cell>
        </row>
        <row r="355">
          <cell r="A355" t="str">
            <v>0636</v>
          </cell>
          <cell r="C355" t="str">
            <v>411 Pennsylvania Court</v>
          </cell>
        </row>
        <row r="356">
          <cell r="A356" t="str">
            <v>0641</v>
          </cell>
          <cell r="C356" t="str">
            <v>409 Pennsylvania Ct</v>
          </cell>
        </row>
        <row r="357">
          <cell r="A357" t="str">
            <v>0644</v>
          </cell>
          <cell r="C357" t="str">
            <v>Wildcat Coal Lodge</v>
          </cell>
        </row>
        <row r="358">
          <cell r="A358" t="str">
            <v>0645</v>
          </cell>
          <cell r="C358" t="str">
            <v>179 Leader Ave</v>
          </cell>
        </row>
        <row r="359">
          <cell r="A359" t="str">
            <v>0646</v>
          </cell>
          <cell r="C359" t="str">
            <v>404 Pennsylvania Ct</v>
          </cell>
        </row>
        <row r="360">
          <cell r="A360" t="str">
            <v>0647</v>
          </cell>
          <cell r="C360" t="str">
            <v>213 Transcript Ave</v>
          </cell>
        </row>
        <row r="361">
          <cell r="A361" t="str">
            <v>0648</v>
          </cell>
          <cell r="C361" t="str">
            <v>221 Transcript Ave</v>
          </cell>
        </row>
        <row r="362">
          <cell r="A362" t="str">
            <v>0649</v>
          </cell>
          <cell r="C362" t="str">
            <v>217 Transcript Ave</v>
          </cell>
        </row>
        <row r="363">
          <cell r="A363" t="str">
            <v>0651</v>
          </cell>
          <cell r="C363" t="str">
            <v>Mandrell Hall</v>
          </cell>
        </row>
        <row r="364">
          <cell r="A364" t="str">
            <v>0652</v>
          </cell>
          <cell r="C364" t="str">
            <v>Bosworth Hall</v>
          </cell>
        </row>
        <row r="365">
          <cell r="A365" t="str">
            <v>0653</v>
          </cell>
          <cell r="C365" t="str">
            <v>Sanders Hall</v>
          </cell>
        </row>
        <row r="366">
          <cell r="A366" t="str">
            <v>0654</v>
          </cell>
          <cell r="C366" t="str">
            <v>Building 100</v>
          </cell>
        </row>
        <row r="367">
          <cell r="A367" t="str">
            <v>0655</v>
          </cell>
          <cell r="C367" t="str">
            <v>Building 200</v>
          </cell>
        </row>
        <row r="368">
          <cell r="A368" t="str">
            <v>0656</v>
          </cell>
          <cell r="C368" t="str">
            <v>Building 300</v>
          </cell>
        </row>
        <row r="369">
          <cell r="A369" t="str">
            <v>0657</v>
          </cell>
          <cell r="C369" t="str">
            <v>Building 400</v>
          </cell>
        </row>
        <row r="370">
          <cell r="A370" t="str">
            <v>0658</v>
          </cell>
          <cell r="C370" t="str">
            <v>Maintenance Bldg.</v>
          </cell>
        </row>
        <row r="371">
          <cell r="A371" t="str">
            <v>0659</v>
          </cell>
          <cell r="C371" t="str">
            <v>Gas Building</v>
          </cell>
        </row>
        <row r="372">
          <cell r="A372" t="str">
            <v>0660</v>
          </cell>
          <cell r="C372" t="str">
            <v>Maxwelton Ct. Apts #1</v>
          </cell>
        </row>
        <row r="373">
          <cell r="A373" t="str">
            <v>0661</v>
          </cell>
          <cell r="C373" t="str">
            <v>Maxwelton Ct. Apts #2</v>
          </cell>
        </row>
        <row r="374">
          <cell r="A374" t="str">
            <v>0662</v>
          </cell>
          <cell r="C374" t="str">
            <v>Maxwelton Ct. Apts #3</v>
          </cell>
        </row>
        <row r="375">
          <cell r="A375" t="str">
            <v>0663</v>
          </cell>
          <cell r="C375" t="str">
            <v>Maxwelton Ct. Apts #4</v>
          </cell>
        </row>
        <row r="376">
          <cell r="A376" t="str">
            <v>0664</v>
          </cell>
          <cell r="C376" t="str">
            <v>Maxwelton Ct. Apts #5</v>
          </cell>
        </row>
        <row r="377">
          <cell r="A377" t="str">
            <v>0665</v>
          </cell>
          <cell r="C377" t="str">
            <v>Maxwelton Ct. Apts #6</v>
          </cell>
        </row>
        <row r="378">
          <cell r="A378" t="str">
            <v>0666</v>
          </cell>
          <cell r="C378" t="str">
            <v>Maxwelton Ct. Apts #7</v>
          </cell>
        </row>
        <row r="379">
          <cell r="A379" t="str">
            <v>0667</v>
          </cell>
          <cell r="C379" t="str">
            <v>Maxwelton Ct. Apts #8</v>
          </cell>
        </row>
        <row r="380">
          <cell r="A380" t="str">
            <v>0668</v>
          </cell>
          <cell r="C380" t="str">
            <v>Maxwelton Ct. Apts #9</v>
          </cell>
        </row>
        <row r="381">
          <cell r="A381" t="str">
            <v>0669</v>
          </cell>
          <cell r="C381" t="str">
            <v>Maxwelton Ct. Apts #10</v>
          </cell>
        </row>
        <row r="382">
          <cell r="A382" t="str">
            <v>0670</v>
          </cell>
          <cell r="C382" t="str">
            <v>Maxwelton Ct. Apts #11</v>
          </cell>
        </row>
        <row r="383">
          <cell r="A383" t="str">
            <v>0671</v>
          </cell>
          <cell r="C383" t="str">
            <v>Maxwelton Ct. Apts #12</v>
          </cell>
        </row>
        <row r="384">
          <cell r="A384" t="str">
            <v>0672</v>
          </cell>
          <cell r="C384" t="str">
            <v>Maxwelton Ct. Apts #13</v>
          </cell>
        </row>
        <row r="385">
          <cell r="A385" t="str">
            <v>0673</v>
          </cell>
          <cell r="C385" t="str">
            <v>Maxwelton Ct. Apts #14</v>
          </cell>
        </row>
        <row r="386">
          <cell r="A386" t="str">
            <v>0674</v>
          </cell>
          <cell r="C386" t="str">
            <v>Maxwelton Ct. Apts #15</v>
          </cell>
        </row>
        <row r="387">
          <cell r="A387" t="str">
            <v>0675</v>
          </cell>
          <cell r="C387" t="str">
            <v>Maxwelton Ct. Apts #16</v>
          </cell>
        </row>
        <row r="388">
          <cell r="A388" t="str">
            <v>0676</v>
          </cell>
          <cell r="C388" t="str">
            <v>New Student Center</v>
          </cell>
        </row>
        <row r="389">
          <cell r="A389" t="str">
            <v>0677</v>
          </cell>
          <cell r="C389" t="str">
            <v>University Flats</v>
          </cell>
        </row>
        <row r="390">
          <cell r="A390" t="str">
            <v>0678</v>
          </cell>
          <cell r="C390" t="str">
            <v>Haggin Hall II</v>
          </cell>
        </row>
        <row r="391">
          <cell r="A391" t="str">
            <v>0681</v>
          </cell>
          <cell r="C391" t="str">
            <v>407 Pennsylvania Ct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80"/>
  <sheetViews>
    <sheetView tabSelected="1" zoomScale="90" zoomScaleNormal="90" workbookViewId="0">
      <selection activeCell="H9" sqref="H9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80" t="s">
        <v>74</v>
      </c>
      <c r="C1" s="80"/>
      <c r="F1" s="18" t="s">
        <v>10</v>
      </c>
      <c r="G1" s="54">
        <v>42237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81" t="str">
        <f>VLOOKUP(B1,BuildingList!A:B,2,FALSE)</f>
        <v>Carol Martin Gatton Business &amp; Economics Building</v>
      </c>
      <c r="C2" s="81"/>
      <c r="F2" s="24" t="s">
        <v>12</v>
      </c>
      <c r="G2" s="61" t="s">
        <v>59</v>
      </c>
      <c r="J2" s="15">
        <f>G1314-J1314</f>
        <v>431</v>
      </c>
      <c r="K2" s="15">
        <f>H1314-M1314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67" t="s">
        <v>75</v>
      </c>
      <c r="B6" s="67" t="s">
        <v>76</v>
      </c>
      <c r="C6" s="11" t="s">
        <v>22</v>
      </c>
      <c r="D6" s="17" t="s">
        <v>5</v>
      </c>
      <c r="E6" s="68">
        <v>3148</v>
      </c>
      <c r="F6" s="69">
        <v>1758</v>
      </c>
      <c r="G6" s="34" t="s">
        <v>3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67" t="s">
        <v>78</v>
      </c>
      <c r="B7" s="67" t="s">
        <v>76</v>
      </c>
      <c r="C7" s="11" t="s">
        <v>22</v>
      </c>
      <c r="D7" s="17" t="s">
        <v>5</v>
      </c>
      <c r="E7" s="70">
        <v>334</v>
      </c>
      <c r="F7" s="71">
        <v>101</v>
      </c>
      <c r="G7" s="34" t="s">
        <v>3</v>
      </c>
      <c r="J7" s="10"/>
      <c r="K7" s="35"/>
      <c r="L7" s="10"/>
      <c r="M7" s="10"/>
      <c r="N7" s="35"/>
      <c r="O7" s="10"/>
    </row>
    <row r="8" spans="1:16" x14ac:dyDescent="0.3">
      <c r="A8" s="67" t="s">
        <v>79</v>
      </c>
      <c r="B8" s="67" t="s">
        <v>76</v>
      </c>
      <c r="C8" s="11" t="s">
        <v>22</v>
      </c>
      <c r="D8" s="17" t="s">
        <v>5</v>
      </c>
      <c r="E8" s="72">
        <v>4204</v>
      </c>
      <c r="F8" s="71">
        <v>187</v>
      </c>
      <c r="G8" s="34" t="s">
        <v>3</v>
      </c>
      <c r="J8" s="10"/>
      <c r="K8" s="35"/>
      <c r="L8" s="10"/>
      <c r="M8" s="10"/>
      <c r="N8" s="35"/>
      <c r="O8" s="10"/>
    </row>
    <row r="9" spans="1:16" x14ac:dyDescent="0.3">
      <c r="A9" s="67" t="s">
        <v>85</v>
      </c>
      <c r="B9" s="67" t="s">
        <v>76</v>
      </c>
      <c r="C9" s="11" t="s">
        <v>22</v>
      </c>
      <c r="D9" s="17" t="s">
        <v>5</v>
      </c>
      <c r="E9" s="70">
        <v>237</v>
      </c>
      <c r="F9" s="71">
        <v>41</v>
      </c>
      <c r="G9" s="34" t="s">
        <v>3</v>
      </c>
      <c r="J9" s="10"/>
      <c r="K9" s="35"/>
      <c r="L9" s="10"/>
      <c r="M9" s="10"/>
      <c r="N9" s="35"/>
      <c r="O9" s="10"/>
    </row>
    <row r="10" spans="1:16" x14ac:dyDescent="0.3">
      <c r="A10" s="67" t="s">
        <v>87</v>
      </c>
      <c r="B10" s="67" t="s">
        <v>76</v>
      </c>
      <c r="C10" s="11" t="s">
        <v>22</v>
      </c>
      <c r="D10" s="17" t="s">
        <v>5</v>
      </c>
      <c r="E10" s="72">
        <v>649</v>
      </c>
      <c r="F10" s="71">
        <v>394</v>
      </c>
      <c r="G10" s="34" t="s">
        <v>3</v>
      </c>
      <c r="J10" s="10"/>
      <c r="K10" s="35"/>
      <c r="L10" s="10"/>
      <c r="M10" s="10"/>
      <c r="N10" s="35"/>
      <c r="O10" s="10"/>
    </row>
    <row r="11" spans="1:16" x14ac:dyDescent="0.3">
      <c r="A11" s="67" t="s">
        <v>89</v>
      </c>
      <c r="B11" s="67" t="s">
        <v>76</v>
      </c>
      <c r="C11" s="11" t="s">
        <v>22</v>
      </c>
      <c r="D11" s="17" t="s">
        <v>5</v>
      </c>
      <c r="E11" s="72">
        <v>155</v>
      </c>
      <c r="F11" s="71">
        <v>8</v>
      </c>
      <c r="G11" s="34" t="s">
        <v>3</v>
      </c>
      <c r="J11" s="10"/>
      <c r="K11" s="35"/>
      <c r="L11" s="10"/>
      <c r="M11" s="10"/>
      <c r="N11" s="35"/>
      <c r="O11" s="10"/>
    </row>
    <row r="12" spans="1:16" x14ac:dyDescent="0.3">
      <c r="A12" s="67" t="s">
        <v>90</v>
      </c>
      <c r="B12" s="67" t="s">
        <v>76</v>
      </c>
      <c r="C12" s="11" t="s">
        <v>22</v>
      </c>
      <c r="D12" s="17" t="s">
        <v>5</v>
      </c>
      <c r="E12" s="72">
        <v>3742</v>
      </c>
      <c r="F12" s="71">
        <v>96</v>
      </c>
      <c r="G12" s="34" t="s">
        <v>3</v>
      </c>
      <c r="J12" s="10"/>
      <c r="K12" s="35"/>
      <c r="L12" s="10"/>
      <c r="M12" s="10"/>
      <c r="N12" s="35"/>
      <c r="O12" s="10"/>
    </row>
    <row r="13" spans="1:16" x14ac:dyDescent="0.3">
      <c r="A13" s="67" t="s">
        <v>94</v>
      </c>
      <c r="B13" s="67" t="s">
        <v>76</v>
      </c>
      <c r="C13" s="11" t="s">
        <v>22</v>
      </c>
      <c r="D13" s="17" t="s">
        <v>5</v>
      </c>
      <c r="E13" s="72">
        <v>305</v>
      </c>
      <c r="F13" s="71">
        <v>282</v>
      </c>
      <c r="G13" s="34" t="s">
        <v>3</v>
      </c>
      <c r="J13" s="10"/>
      <c r="K13" s="35"/>
      <c r="L13" s="10"/>
      <c r="M13" s="10"/>
      <c r="N13" s="35"/>
      <c r="O13" s="10"/>
    </row>
    <row r="14" spans="1:16" x14ac:dyDescent="0.3">
      <c r="A14" s="67" t="s">
        <v>95</v>
      </c>
      <c r="B14" s="67" t="s">
        <v>76</v>
      </c>
      <c r="C14" s="11" t="s">
        <v>22</v>
      </c>
      <c r="D14" s="17" t="s">
        <v>5</v>
      </c>
      <c r="E14" s="72">
        <v>291</v>
      </c>
      <c r="F14" s="71">
        <v>202</v>
      </c>
      <c r="G14" s="34" t="s">
        <v>3</v>
      </c>
      <c r="J14" s="10"/>
      <c r="K14" s="35"/>
      <c r="L14" s="10"/>
      <c r="M14" s="10"/>
      <c r="N14" s="35"/>
      <c r="O14" s="10"/>
    </row>
    <row r="15" spans="1:16" x14ac:dyDescent="0.3">
      <c r="A15" s="67" t="s">
        <v>99</v>
      </c>
      <c r="B15" s="67" t="s">
        <v>98</v>
      </c>
      <c r="C15" s="11" t="s">
        <v>22</v>
      </c>
      <c r="D15" s="17" t="s">
        <v>5</v>
      </c>
      <c r="E15" s="72">
        <v>1397</v>
      </c>
      <c r="F15" s="71">
        <v>158</v>
      </c>
      <c r="G15" s="34" t="s">
        <v>3</v>
      </c>
      <c r="J15" s="10"/>
      <c r="K15" s="35"/>
      <c r="L15" s="10"/>
      <c r="M15" s="10"/>
      <c r="N15" s="35"/>
      <c r="O15" s="10"/>
    </row>
    <row r="16" spans="1:16" x14ac:dyDescent="0.3">
      <c r="A16" s="67" t="s">
        <v>101</v>
      </c>
      <c r="B16" s="67" t="s">
        <v>98</v>
      </c>
      <c r="C16" s="11" t="s">
        <v>22</v>
      </c>
      <c r="D16" s="17" t="s">
        <v>5</v>
      </c>
      <c r="E16" s="72">
        <v>953</v>
      </c>
      <c r="F16" s="71">
        <v>295</v>
      </c>
      <c r="G16" s="34" t="s">
        <v>3</v>
      </c>
      <c r="J16" s="10"/>
      <c r="K16" s="35"/>
      <c r="L16" s="10"/>
      <c r="M16" s="10"/>
      <c r="N16" s="35"/>
      <c r="O16" s="10"/>
    </row>
    <row r="17" spans="1:15" x14ac:dyDescent="0.3">
      <c r="A17" s="67" t="s">
        <v>104</v>
      </c>
      <c r="B17" s="67" t="s">
        <v>98</v>
      </c>
      <c r="C17" s="11" t="s">
        <v>22</v>
      </c>
      <c r="D17" s="17" t="s">
        <v>5</v>
      </c>
      <c r="E17" s="72">
        <v>234</v>
      </c>
      <c r="F17" s="71">
        <v>142</v>
      </c>
      <c r="G17" s="34" t="s">
        <v>3</v>
      </c>
      <c r="J17" s="10"/>
      <c r="K17" s="35"/>
      <c r="L17" s="10"/>
      <c r="M17" s="10"/>
      <c r="N17" s="35"/>
      <c r="O17" s="10"/>
    </row>
    <row r="18" spans="1:15" x14ac:dyDescent="0.3">
      <c r="A18" s="67" t="s">
        <v>105</v>
      </c>
      <c r="B18" s="67" t="s">
        <v>98</v>
      </c>
      <c r="C18" s="11" t="s">
        <v>22</v>
      </c>
      <c r="D18" s="17" t="s">
        <v>5</v>
      </c>
      <c r="E18" s="72">
        <v>164</v>
      </c>
      <c r="F18" s="71">
        <v>142</v>
      </c>
      <c r="G18" s="34" t="s">
        <v>3</v>
      </c>
      <c r="J18" s="10"/>
      <c r="K18" s="35"/>
      <c r="L18" s="10"/>
      <c r="M18" s="10"/>
      <c r="N18" s="35"/>
      <c r="O18" s="10"/>
    </row>
    <row r="19" spans="1:15" x14ac:dyDescent="0.3">
      <c r="A19" s="67" t="s">
        <v>110</v>
      </c>
      <c r="B19" s="67" t="s">
        <v>98</v>
      </c>
      <c r="C19" s="11" t="s">
        <v>22</v>
      </c>
      <c r="D19" s="17" t="s">
        <v>5</v>
      </c>
      <c r="E19" s="72">
        <v>293</v>
      </c>
      <c r="F19" s="71">
        <v>176</v>
      </c>
      <c r="G19" s="34" t="s">
        <v>3</v>
      </c>
      <c r="J19" s="10"/>
      <c r="K19" s="35"/>
      <c r="L19" s="10"/>
      <c r="M19" s="10"/>
      <c r="N19" s="35"/>
      <c r="O19" s="10"/>
    </row>
    <row r="20" spans="1:15" x14ac:dyDescent="0.3">
      <c r="A20" s="67" t="s">
        <v>112</v>
      </c>
      <c r="B20" s="67" t="s">
        <v>98</v>
      </c>
      <c r="C20" s="11" t="s">
        <v>22</v>
      </c>
      <c r="D20" s="17" t="s">
        <v>5</v>
      </c>
      <c r="E20" s="72">
        <v>57</v>
      </c>
      <c r="F20" s="71">
        <v>12</v>
      </c>
      <c r="G20" s="34" t="s">
        <v>3</v>
      </c>
      <c r="J20" s="10"/>
      <c r="K20" s="35"/>
      <c r="L20" s="10"/>
      <c r="M20" s="10"/>
      <c r="N20" s="35"/>
      <c r="O20" s="10"/>
    </row>
    <row r="21" spans="1:15" x14ac:dyDescent="0.3">
      <c r="A21" s="67" t="s">
        <v>113</v>
      </c>
      <c r="B21" s="67" t="s">
        <v>98</v>
      </c>
      <c r="C21" s="11" t="s">
        <v>22</v>
      </c>
      <c r="D21" s="17" t="s">
        <v>5</v>
      </c>
      <c r="E21" s="72">
        <v>343</v>
      </c>
      <c r="F21" s="71">
        <v>126</v>
      </c>
      <c r="G21" s="34" t="s">
        <v>3</v>
      </c>
      <c r="J21" s="10"/>
      <c r="K21" s="35"/>
      <c r="L21" s="10"/>
      <c r="M21" s="10"/>
      <c r="N21" s="35"/>
      <c r="O21" s="10"/>
    </row>
    <row r="22" spans="1:15" x14ac:dyDescent="0.3">
      <c r="A22" s="67" t="s">
        <v>115</v>
      </c>
      <c r="B22" s="67" t="s">
        <v>98</v>
      </c>
      <c r="C22" s="11" t="s">
        <v>22</v>
      </c>
      <c r="D22" s="17" t="s">
        <v>5</v>
      </c>
      <c r="E22" s="72">
        <v>109</v>
      </c>
      <c r="F22" s="71">
        <v>20</v>
      </c>
      <c r="G22" s="34" t="s">
        <v>3</v>
      </c>
      <c r="J22" s="10"/>
      <c r="K22" s="35"/>
      <c r="L22" s="10"/>
      <c r="M22" s="10"/>
      <c r="N22" s="35"/>
      <c r="O22" s="10"/>
    </row>
    <row r="23" spans="1:15" x14ac:dyDescent="0.3">
      <c r="A23" s="67" t="s">
        <v>116</v>
      </c>
      <c r="B23" s="67" t="s">
        <v>98</v>
      </c>
      <c r="C23" s="11" t="s">
        <v>22</v>
      </c>
      <c r="D23" s="17" t="s">
        <v>5</v>
      </c>
      <c r="E23" s="72">
        <v>372</v>
      </c>
      <c r="F23" s="71">
        <v>127</v>
      </c>
      <c r="G23" s="34" t="s">
        <v>3</v>
      </c>
      <c r="J23" s="10"/>
      <c r="K23" s="35"/>
      <c r="L23" s="10"/>
      <c r="M23" s="10"/>
      <c r="N23" s="35"/>
      <c r="O23" s="10"/>
    </row>
    <row r="24" spans="1:15" x14ac:dyDescent="0.3">
      <c r="A24" s="67" t="s">
        <v>119</v>
      </c>
      <c r="B24" s="67" t="s">
        <v>98</v>
      </c>
      <c r="C24" s="11" t="s">
        <v>22</v>
      </c>
      <c r="D24" s="17" t="s">
        <v>5</v>
      </c>
      <c r="E24" s="72">
        <v>109</v>
      </c>
      <c r="F24" s="71">
        <v>91</v>
      </c>
      <c r="G24" s="34" t="s">
        <v>3</v>
      </c>
      <c r="J24" s="10"/>
      <c r="K24" s="35"/>
      <c r="L24" s="10"/>
      <c r="M24" s="10"/>
      <c r="N24" s="35"/>
      <c r="O24" s="10"/>
    </row>
    <row r="25" spans="1:15" x14ac:dyDescent="0.3">
      <c r="A25" s="67" t="s">
        <v>121</v>
      </c>
      <c r="B25" s="67" t="s">
        <v>98</v>
      </c>
      <c r="C25" s="11" t="s">
        <v>22</v>
      </c>
      <c r="D25" s="17" t="s">
        <v>5</v>
      </c>
      <c r="E25" s="70">
        <v>1332</v>
      </c>
      <c r="F25" s="71">
        <v>501</v>
      </c>
      <c r="G25" s="34" t="s">
        <v>3</v>
      </c>
      <c r="J25" s="10"/>
      <c r="K25" s="35"/>
      <c r="L25" s="10"/>
      <c r="M25" s="10"/>
      <c r="N25" s="35"/>
      <c r="O25" s="10"/>
    </row>
    <row r="26" spans="1:15" x14ac:dyDescent="0.3">
      <c r="A26" s="67" t="s">
        <v>123</v>
      </c>
      <c r="B26" s="67" t="s">
        <v>98</v>
      </c>
      <c r="C26" s="11" t="s">
        <v>22</v>
      </c>
      <c r="D26" s="17" t="s">
        <v>5</v>
      </c>
      <c r="E26" s="72">
        <v>310</v>
      </c>
      <c r="F26" s="71">
        <v>283</v>
      </c>
      <c r="G26" s="34" t="s">
        <v>3</v>
      </c>
      <c r="J26" s="10"/>
      <c r="K26" s="35"/>
      <c r="L26" s="10"/>
      <c r="M26" s="10"/>
      <c r="N26" s="35"/>
      <c r="O26" s="10"/>
    </row>
    <row r="27" spans="1:15" x14ac:dyDescent="0.3">
      <c r="A27" s="67" t="s">
        <v>124</v>
      </c>
      <c r="B27" s="67" t="s">
        <v>98</v>
      </c>
      <c r="C27" s="11" t="s">
        <v>22</v>
      </c>
      <c r="D27" s="17" t="s">
        <v>5</v>
      </c>
      <c r="E27" s="72">
        <v>285</v>
      </c>
      <c r="F27" s="71">
        <v>281</v>
      </c>
      <c r="G27" s="34" t="s">
        <v>3</v>
      </c>
      <c r="J27" s="10"/>
      <c r="K27" s="35"/>
      <c r="L27" s="10"/>
      <c r="M27" s="10"/>
      <c r="N27" s="35"/>
      <c r="O27" s="10"/>
    </row>
    <row r="28" spans="1:15" x14ac:dyDescent="0.3">
      <c r="A28" s="67" t="s">
        <v>125</v>
      </c>
      <c r="B28" s="67" t="s">
        <v>126</v>
      </c>
      <c r="C28" s="11" t="s">
        <v>22</v>
      </c>
      <c r="D28" s="17" t="s">
        <v>5</v>
      </c>
      <c r="E28" s="72">
        <v>1703</v>
      </c>
      <c r="F28" s="71">
        <v>1008</v>
      </c>
      <c r="G28" s="34" t="s">
        <v>3</v>
      </c>
      <c r="J28" s="10"/>
      <c r="K28" s="35"/>
      <c r="L28" s="10"/>
      <c r="M28" s="10"/>
      <c r="N28" s="35"/>
      <c r="O28" s="10"/>
    </row>
    <row r="29" spans="1:15" x14ac:dyDescent="0.3">
      <c r="A29" s="67" t="s">
        <v>127</v>
      </c>
      <c r="B29" s="67" t="s">
        <v>126</v>
      </c>
      <c r="C29" s="11" t="s">
        <v>22</v>
      </c>
      <c r="D29" s="17" t="s">
        <v>5</v>
      </c>
      <c r="E29" s="72">
        <v>1458</v>
      </c>
      <c r="F29" s="71">
        <v>183</v>
      </c>
      <c r="G29" s="34" t="s">
        <v>3</v>
      </c>
      <c r="J29" s="10"/>
      <c r="K29" s="35"/>
      <c r="L29" s="10"/>
      <c r="M29" s="10"/>
      <c r="N29" s="35"/>
      <c r="O29" s="10"/>
    </row>
    <row r="30" spans="1:15" x14ac:dyDescent="0.3">
      <c r="A30" s="67" t="s">
        <v>129</v>
      </c>
      <c r="B30" s="67" t="s">
        <v>126</v>
      </c>
      <c r="C30" s="11" t="s">
        <v>22</v>
      </c>
      <c r="D30" s="17" t="s">
        <v>5</v>
      </c>
      <c r="E30" s="72">
        <v>965</v>
      </c>
      <c r="F30" s="71">
        <v>303</v>
      </c>
      <c r="G30" s="34" t="s">
        <v>3</v>
      </c>
      <c r="J30" s="10"/>
      <c r="K30" s="35"/>
      <c r="L30" s="10"/>
      <c r="M30" s="10"/>
      <c r="N30" s="35"/>
      <c r="O30" s="10"/>
    </row>
    <row r="31" spans="1:15" x14ac:dyDescent="0.3">
      <c r="A31" s="67" t="s">
        <v>139</v>
      </c>
      <c r="B31" s="67" t="s">
        <v>126</v>
      </c>
      <c r="C31" s="11" t="s">
        <v>22</v>
      </c>
      <c r="D31" s="17" t="s">
        <v>5</v>
      </c>
      <c r="E31" s="73">
        <v>288</v>
      </c>
      <c r="F31" s="71">
        <v>147</v>
      </c>
      <c r="G31" s="34" t="s">
        <v>3</v>
      </c>
      <c r="J31" s="10"/>
      <c r="K31" s="35"/>
      <c r="L31" s="10"/>
      <c r="M31" s="10"/>
      <c r="N31" s="35"/>
      <c r="O31" s="10"/>
    </row>
    <row r="32" spans="1:15" x14ac:dyDescent="0.3">
      <c r="A32" s="67" t="s">
        <v>144</v>
      </c>
      <c r="B32" s="67" t="s">
        <v>126</v>
      </c>
      <c r="C32" s="11" t="s">
        <v>22</v>
      </c>
      <c r="D32" s="17" t="s">
        <v>5</v>
      </c>
      <c r="E32" s="73">
        <v>111</v>
      </c>
      <c r="F32" s="71">
        <v>16</v>
      </c>
      <c r="G32" s="34" t="s">
        <v>3</v>
      </c>
      <c r="J32" s="10"/>
      <c r="K32" s="35"/>
      <c r="L32" s="10"/>
      <c r="M32" s="10"/>
      <c r="N32" s="35"/>
      <c r="O32" s="10"/>
    </row>
    <row r="33" spans="1:15" x14ac:dyDescent="0.3">
      <c r="A33" s="67" t="s">
        <v>145</v>
      </c>
      <c r="B33" s="67" t="s">
        <v>126</v>
      </c>
      <c r="C33" s="11" t="s">
        <v>22</v>
      </c>
      <c r="D33" s="17" t="s">
        <v>5</v>
      </c>
      <c r="E33" s="73">
        <v>112</v>
      </c>
      <c r="F33" s="71">
        <v>16</v>
      </c>
      <c r="G33" s="34" t="s">
        <v>3</v>
      </c>
      <c r="J33" s="10"/>
      <c r="K33" s="35"/>
      <c r="L33" s="10"/>
      <c r="M33" s="10"/>
      <c r="N33" s="35"/>
      <c r="O33" s="10"/>
    </row>
    <row r="34" spans="1:15" x14ac:dyDescent="0.3">
      <c r="A34" s="67" t="s">
        <v>149</v>
      </c>
      <c r="B34" s="67" t="s">
        <v>126</v>
      </c>
      <c r="C34" s="11" t="s">
        <v>22</v>
      </c>
      <c r="D34" s="17" t="s">
        <v>5</v>
      </c>
      <c r="E34" s="73">
        <v>287</v>
      </c>
      <c r="F34" s="71">
        <v>281</v>
      </c>
      <c r="G34" s="34" t="s">
        <v>3</v>
      </c>
      <c r="J34" s="10"/>
      <c r="K34" s="35"/>
      <c r="L34" s="10"/>
      <c r="M34" s="10"/>
      <c r="N34" s="35"/>
      <c r="O34" s="10"/>
    </row>
    <row r="35" spans="1:15" x14ac:dyDescent="0.3">
      <c r="A35" s="67" t="s">
        <v>150</v>
      </c>
      <c r="B35" s="67" t="s">
        <v>151</v>
      </c>
      <c r="C35" s="11" t="s">
        <v>22</v>
      </c>
      <c r="D35" s="17" t="s">
        <v>5</v>
      </c>
      <c r="E35" s="73">
        <v>946</v>
      </c>
      <c r="F35" s="74">
        <v>84</v>
      </c>
      <c r="G35" s="34" t="s">
        <v>3</v>
      </c>
      <c r="J35" s="10"/>
      <c r="K35" s="35"/>
      <c r="L35" s="10"/>
      <c r="M35" s="10"/>
      <c r="N35" s="35"/>
      <c r="O35" s="10"/>
    </row>
    <row r="36" spans="1:15" x14ac:dyDescent="0.3">
      <c r="A36" s="67" t="s">
        <v>153</v>
      </c>
      <c r="B36" s="67" t="s">
        <v>151</v>
      </c>
      <c r="C36" s="11" t="s">
        <v>22</v>
      </c>
      <c r="D36" s="17" t="s">
        <v>5</v>
      </c>
      <c r="E36" s="73">
        <v>62</v>
      </c>
      <c r="F36" s="74">
        <v>29</v>
      </c>
      <c r="G36" s="34" t="s">
        <v>3</v>
      </c>
      <c r="J36" s="10"/>
      <c r="K36" s="35"/>
      <c r="L36" s="10"/>
      <c r="M36" s="10"/>
      <c r="N36" s="35"/>
      <c r="O36" s="10"/>
    </row>
    <row r="37" spans="1:15" x14ac:dyDescent="0.3">
      <c r="A37" s="67" t="s">
        <v>154</v>
      </c>
      <c r="B37" s="67" t="s">
        <v>151</v>
      </c>
      <c r="C37" s="11" t="s">
        <v>22</v>
      </c>
      <c r="D37" s="17" t="s">
        <v>5</v>
      </c>
      <c r="E37" s="73">
        <v>242</v>
      </c>
      <c r="F37" s="74">
        <v>82</v>
      </c>
      <c r="G37" s="34" t="s">
        <v>3</v>
      </c>
      <c r="J37" s="10"/>
      <c r="K37" s="35"/>
      <c r="L37" s="10"/>
      <c r="M37" s="10"/>
      <c r="N37" s="35"/>
      <c r="O37" s="10"/>
    </row>
    <row r="38" spans="1:15" x14ac:dyDescent="0.3">
      <c r="A38" s="67" t="s">
        <v>155</v>
      </c>
      <c r="B38" s="67" t="s">
        <v>151</v>
      </c>
      <c r="C38" s="11" t="s">
        <v>22</v>
      </c>
      <c r="D38" s="17" t="s">
        <v>5</v>
      </c>
      <c r="E38" s="73">
        <v>161</v>
      </c>
      <c r="F38" s="74">
        <v>63</v>
      </c>
      <c r="G38" s="34" t="s">
        <v>3</v>
      </c>
      <c r="J38" s="10"/>
      <c r="K38" s="35"/>
      <c r="L38" s="10"/>
      <c r="M38" s="10"/>
      <c r="N38" s="35"/>
      <c r="O38" s="10"/>
    </row>
    <row r="39" spans="1:15" x14ac:dyDescent="0.3">
      <c r="A39" s="67" t="s">
        <v>158</v>
      </c>
      <c r="B39" s="67" t="s">
        <v>151</v>
      </c>
      <c r="C39" s="11" t="s">
        <v>22</v>
      </c>
      <c r="D39" s="17" t="s">
        <v>5</v>
      </c>
      <c r="E39" s="73">
        <v>183</v>
      </c>
      <c r="F39" s="74">
        <v>158</v>
      </c>
      <c r="G39" s="34" t="s">
        <v>3</v>
      </c>
      <c r="J39" s="10"/>
      <c r="K39" s="35"/>
      <c r="L39" s="10"/>
      <c r="M39" s="10"/>
      <c r="N39" s="35"/>
      <c r="O39" s="10"/>
    </row>
    <row r="40" spans="1:15" x14ac:dyDescent="0.3">
      <c r="A40" s="67" t="s">
        <v>160</v>
      </c>
      <c r="B40" s="67" t="s">
        <v>151</v>
      </c>
      <c r="C40" s="11" t="s">
        <v>22</v>
      </c>
      <c r="D40" s="17" t="s">
        <v>5</v>
      </c>
      <c r="E40" s="73">
        <v>884</v>
      </c>
      <c r="F40" s="74">
        <v>627</v>
      </c>
      <c r="G40" s="34" t="s">
        <v>3</v>
      </c>
      <c r="J40" s="10"/>
      <c r="K40" s="35"/>
      <c r="L40" s="10"/>
      <c r="M40" s="10"/>
      <c r="N40" s="35"/>
      <c r="O40" s="10"/>
    </row>
    <row r="41" spans="1:15" x14ac:dyDescent="0.3">
      <c r="A41" s="67" t="s">
        <v>161</v>
      </c>
      <c r="B41" s="67" t="s">
        <v>151</v>
      </c>
      <c r="C41" s="11" t="s">
        <v>22</v>
      </c>
      <c r="D41" s="17" t="s">
        <v>5</v>
      </c>
      <c r="E41" s="73">
        <v>158</v>
      </c>
      <c r="F41" s="74">
        <v>147</v>
      </c>
      <c r="G41" s="34" t="s">
        <v>3</v>
      </c>
      <c r="J41" s="10"/>
      <c r="K41" s="35"/>
      <c r="L41" s="10"/>
      <c r="M41" s="10"/>
      <c r="N41" s="35"/>
      <c r="O41" s="10"/>
    </row>
    <row r="42" spans="1:15" x14ac:dyDescent="0.3">
      <c r="A42" s="67" t="s">
        <v>163</v>
      </c>
      <c r="B42" s="67" t="s">
        <v>151</v>
      </c>
      <c r="C42" s="11" t="s">
        <v>22</v>
      </c>
      <c r="D42" s="17" t="s">
        <v>5</v>
      </c>
      <c r="E42" s="73">
        <v>116</v>
      </c>
      <c r="F42" s="74">
        <v>83</v>
      </c>
      <c r="G42" s="34" t="s">
        <v>3</v>
      </c>
      <c r="J42" s="10"/>
      <c r="K42" s="35"/>
      <c r="L42" s="10"/>
      <c r="M42" s="10"/>
      <c r="N42" s="35"/>
      <c r="O42" s="10"/>
    </row>
    <row r="43" spans="1:15" x14ac:dyDescent="0.3">
      <c r="A43" s="67" t="s">
        <v>164</v>
      </c>
      <c r="B43" s="67" t="s">
        <v>151</v>
      </c>
      <c r="C43" s="11" t="s">
        <v>22</v>
      </c>
      <c r="D43" s="17" t="s">
        <v>5</v>
      </c>
      <c r="E43" s="73">
        <v>301</v>
      </c>
      <c r="F43" s="74">
        <v>77</v>
      </c>
      <c r="G43" s="34" t="s">
        <v>3</v>
      </c>
      <c r="J43" s="10"/>
      <c r="K43" s="35"/>
      <c r="L43" s="10"/>
      <c r="M43" s="10"/>
      <c r="N43" s="35"/>
      <c r="O43" s="10"/>
    </row>
    <row r="44" spans="1:15" x14ac:dyDescent="0.3">
      <c r="A44" s="67" t="s">
        <v>166</v>
      </c>
      <c r="B44" s="67" t="s">
        <v>151</v>
      </c>
      <c r="C44" s="11" t="s">
        <v>22</v>
      </c>
      <c r="D44" s="17" t="s">
        <v>5</v>
      </c>
      <c r="E44" s="73">
        <v>113</v>
      </c>
      <c r="F44" s="74">
        <v>96</v>
      </c>
      <c r="G44" s="34" t="s">
        <v>3</v>
      </c>
      <c r="J44" s="10"/>
      <c r="K44" s="35"/>
      <c r="L44" s="10"/>
      <c r="M44" s="10"/>
      <c r="N44" s="35"/>
      <c r="O44" s="10"/>
    </row>
    <row r="45" spans="1:15" x14ac:dyDescent="0.3">
      <c r="A45" s="67" t="s">
        <v>168</v>
      </c>
      <c r="B45" s="67" t="s">
        <v>151</v>
      </c>
      <c r="C45" s="11" t="s">
        <v>22</v>
      </c>
      <c r="D45" s="17" t="s">
        <v>5</v>
      </c>
      <c r="E45" s="73">
        <v>113</v>
      </c>
      <c r="F45" s="74">
        <v>96</v>
      </c>
      <c r="G45" s="34" t="s">
        <v>3</v>
      </c>
      <c r="J45" s="10"/>
      <c r="K45" s="35"/>
      <c r="L45" s="10"/>
      <c r="M45" s="10"/>
      <c r="N45" s="35"/>
      <c r="O45" s="10"/>
    </row>
    <row r="46" spans="1:15" x14ac:dyDescent="0.3">
      <c r="A46" s="67" t="s">
        <v>169</v>
      </c>
      <c r="B46" s="67" t="s">
        <v>151</v>
      </c>
      <c r="C46" s="11" t="s">
        <v>22</v>
      </c>
      <c r="D46" s="17" t="s">
        <v>5</v>
      </c>
      <c r="E46" s="73">
        <v>113</v>
      </c>
      <c r="F46" s="74">
        <v>96</v>
      </c>
      <c r="G46" s="34" t="s">
        <v>3</v>
      </c>
      <c r="J46" s="10"/>
      <c r="K46" s="35"/>
      <c r="L46" s="10"/>
      <c r="M46" s="10"/>
      <c r="N46" s="35"/>
      <c r="O46" s="10"/>
    </row>
    <row r="47" spans="1:15" x14ac:dyDescent="0.3">
      <c r="A47" s="67" t="s">
        <v>172</v>
      </c>
      <c r="B47" s="67" t="s">
        <v>151</v>
      </c>
      <c r="C47" s="11" t="s">
        <v>22</v>
      </c>
      <c r="D47" s="17" t="s">
        <v>5</v>
      </c>
      <c r="E47" s="73">
        <v>113</v>
      </c>
      <c r="F47" s="74">
        <v>84</v>
      </c>
      <c r="G47" s="34" t="s">
        <v>3</v>
      </c>
      <c r="J47" s="10"/>
      <c r="K47" s="35"/>
      <c r="L47" s="10"/>
      <c r="M47" s="10"/>
      <c r="N47" s="35"/>
      <c r="O47" s="10"/>
    </row>
    <row r="48" spans="1:15" x14ac:dyDescent="0.3">
      <c r="A48" s="67" t="s">
        <v>175</v>
      </c>
      <c r="B48" s="67" t="s">
        <v>151</v>
      </c>
      <c r="C48" s="11" t="s">
        <v>22</v>
      </c>
      <c r="D48" s="17" t="s">
        <v>5</v>
      </c>
      <c r="E48" s="73">
        <v>310</v>
      </c>
      <c r="F48" s="74">
        <v>281</v>
      </c>
      <c r="G48" s="34" t="s">
        <v>3</v>
      </c>
      <c r="J48" s="10"/>
      <c r="K48" s="35"/>
      <c r="L48" s="10"/>
      <c r="M48" s="10"/>
      <c r="N48" s="35"/>
      <c r="O48" s="10"/>
    </row>
    <row r="49" spans="1:15" x14ac:dyDescent="0.3">
      <c r="A49" s="67" t="s">
        <v>176</v>
      </c>
      <c r="B49" s="67" t="s">
        <v>151</v>
      </c>
      <c r="C49" s="11" t="s">
        <v>22</v>
      </c>
      <c r="D49" s="17" t="s">
        <v>5</v>
      </c>
      <c r="E49" s="73">
        <v>289</v>
      </c>
      <c r="F49" s="74">
        <v>281</v>
      </c>
      <c r="G49" s="34" t="s">
        <v>3</v>
      </c>
      <c r="J49" s="10"/>
      <c r="K49" s="35"/>
      <c r="L49" s="10"/>
      <c r="M49" s="10"/>
      <c r="N49" s="35"/>
      <c r="O49" s="10"/>
    </row>
    <row r="50" spans="1:15" x14ac:dyDescent="0.3">
      <c r="A50" s="67" t="s">
        <v>77</v>
      </c>
      <c r="B50" s="67" t="s">
        <v>76</v>
      </c>
      <c r="C50" s="11" t="s">
        <v>51</v>
      </c>
      <c r="D50" s="17" t="s">
        <v>5</v>
      </c>
      <c r="E50" s="72">
        <v>410</v>
      </c>
      <c r="F50" s="71">
        <v>723</v>
      </c>
      <c r="G50" s="34" t="s">
        <v>3</v>
      </c>
      <c r="J50" s="10"/>
      <c r="K50" s="35"/>
      <c r="L50" s="10"/>
      <c r="M50" s="10"/>
      <c r="N50" s="35"/>
      <c r="O50" s="10"/>
    </row>
    <row r="51" spans="1:15" x14ac:dyDescent="0.3">
      <c r="A51" s="67" t="s">
        <v>80</v>
      </c>
      <c r="B51" s="67" t="s">
        <v>76</v>
      </c>
      <c r="C51" s="11" t="s">
        <v>51</v>
      </c>
      <c r="D51" s="17" t="s">
        <v>5</v>
      </c>
      <c r="E51" s="72">
        <v>39</v>
      </c>
      <c r="F51" s="71">
        <v>350</v>
      </c>
      <c r="G51" s="34" t="s">
        <v>3</v>
      </c>
      <c r="J51" s="10"/>
      <c r="K51" s="35"/>
      <c r="L51" s="10"/>
      <c r="M51" s="10"/>
      <c r="N51" s="35"/>
      <c r="O51" s="10"/>
    </row>
    <row r="52" spans="1:15" x14ac:dyDescent="0.3">
      <c r="A52" s="67" t="s">
        <v>81</v>
      </c>
      <c r="B52" s="67" t="s">
        <v>76</v>
      </c>
      <c r="C52" s="11" t="s">
        <v>51</v>
      </c>
      <c r="D52" s="17" t="s">
        <v>5</v>
      </c>
      <c r="E52" s="72">
        <v>53</v>
      </c>
      <c r="F52" s="71">
        <v>139</v>
      </c>
      <c r="G52" s="34" t="s">
        <v>3</v>
      </c>
      <c r="J52" s="10"/>
      <c r="K52" s="35"/>
      <c r="L52" s="10"/>
      <c r="M52" s="10"/>
      <c r="N52" s="35"/>
      <c r="O52" s="10"/>
    </row>
    <row r="53" spans="1:15" x14ac:dyDescent="0.3">
      <c r="A53" s="67" t="s">
        <v>82</v>
      </c>
      <c r="B53" s="67" t="s">
        <v>76</v>
      </c>
      <c r="C53" s="11" t="s">
        <v>51</v>
      </c>
      <c r="D53" s="17" t="s">
        <v>5</v>
      </c>
      <c r="E53" s="72">
        <v>335</v>
      </c>
      <c r="F53" s="71">
        <v>341</v>
      </c>
      <c r="G53" s="34" t="s">
        <v>3</v>
      </c>
      <c r="J53" s="10"/>
      <c r="K53" s="35"/>
      <c r="L53" s="10"/>
      <c r="M53" s="10"/>
      <c r="N53" s="35"/>
      <c r="O53" s="10"/>
    </row>
    <row r="54" spans="1:15" x14ac:dyDescent="0.3">
      <c r="A54" s="67" t="s">
        <v>83</v>
      </c>
      <c r="B54" s="67" t="s">
        <v>76</v>
      </c>
      <c r="C54" s="11" t="s">
        <v>51</v>
      </c>
      <c r="D54" s="17" t="s">
        <v>5</v>
      </c>
      <c r="E54" s="72">
        <v>158</v>
      </c>
      <c r="F54" s="71">
        <v>3641</v>
      </c>
      <c r="G54" s="34" t="s">
        <v>3</v>
      </c>
      <c r="J54" s="10"/>
      <c r="K54" s="35"/>
      <c r="L54" s="10"/>
      <c r="M54" s="10"/>
      <c r="N54" s="35"/>
      <c r="O54" s="10"/>
    </row>
    <row r="55" spans="1:15" x14ac:dyDescent="0.3">
      <c r="A55" s="67" t="s">
        <v>84</v>
      </c>
      <c r="B55" s="67" t="s">
        <v>76</v>
      </c>
      <c r="C55" s="11" t="s">
        <v>51</v>
      </c>
      <c r="D55" s="17" t="s">
        <v>5</v>
      </c>
      <c r="E55" s="72">
        <v>197</v>
      </c>
      <c r="F55" s="71">
        <v>700</v>
      </c>
      <c r="G55" s="34" t="s">
        <v>3</v>
      </c>
      <c r="J55" s="10"/>
      <c r="K55" s="35"/>
      <c r="L55" s="10"/>
      <c r="M55" s="10"/>
      <c r="N55" s="35"/>
      <c r="O55" s="10"/>
    </row>
    <row r="56" spans="1:15" x14ac:dyDescent="0.3">
      <c r="A56" s="67" t="s">
        <v>86</v>
      </c>
      <c r="B56" s="67" t="s">
        <v>76</v>
      </c>
      <c r="C56" s="11" t="s">
        <v>51</v>
      </c>
      <c r="D56" s="17" t="s">
        <v>5</v>
      </c>
      <c r="E56" s="72">
        <v>892</v>
      </c>
      <c r="F56" s="71">
        <v>1680</v>
      </c>
      <c r="G56" s="34" t="s">
        <v>3</v>
      </c>
      <c r="J56" s="10"/>
      <c r="K56" s="35"/>
      <c r="L56" s="10"/>
      <c r="M56" s="10"/>
      <c r="N56" s="35"/>
      <c r="O56" s="10"/>
    </row>
    <row r="57" spans="1:15" x14ac:dyDescent="0.3">
      <c r="A57" s="67" t="s">
        <v>88</v>
      </c>
      <c r="B57" s="67" t="s">
        <v>76</v>
      </c>
      <c r="C57" s="11" t="s">
        <v>51</v>
      </c>
      <c r="D57" s="17" t="s">
        <v>5</v>
      </c>
      <c r="E57" s="72">
        <v>343</v>
      </c>
      <c r="F57" s="71">
        <v>948</v>
      </c>
      <c r="G57" s="34" t="s">
        <v>3</v>
      </c>
      <c r="J57" s="10"/>
      <c r="K57" s="35"/>
      <c r="L57" s="10"/>
      <c r="M57" s="10"/>
      <c r="N57" s="35"/>
      <c r="O57" s="10"/>
    </row>
    <row r="58" spans="1:15" x14ac:dyDescent="0.3">
      <c r="A58" s="67" t="s">
        <v>91</v>
      </c>
      <c r="B58" s="67" t="s">
        <v>76</v>
      </c>
      <c r="C58" s="11" t="s">
        <v>51</v>
      </c>
      <c r="D58" s="17" t="s">
        <v>5</v>
      </c>
      <c r="E58" s="72">
        <v>255</v>
      </c>
      <c r="F58" s="71">
        <v>632</v>
      </c>
      <c r="G58" s="34" t="s">
        <v>3</v>
      </c>
      <c r="J58" s="10"/>
      <c r="K58" s="35"/>
      <c r="L58" s="10"/>
      <c r="M58" s="10"/>
      <c r="N58" s="35"/>
      <c r="O58" s="10"/>
    </row>
    <row r="59" spans="1:15" x14ac:dyDescent="0.3">
      <c r="A59" s="67" t="s">
        <v>92</v>
      </c>
      <c r="B59" s="67" t="s">
        <v>76</v>
      </c>
      <c r="C59" s="11" t="s">
        <v>51</v>
      </c>
      <c r="D59" s="17" t="s">
        <v>5</v>
      </c>
      <c r="E59" s="72">
        <v>25</v>
      </c>
      <c r="F59" s="71">
        <v>231</v>
      </c>
      <c r="G59" s="34" t="s">
        <v>3</v>
      </c>
      <c r="J59" s="10"/>
      <c r="K59" s="35"/>
      <c r="L59" s="10"/>
      <c r="M59" s="10"/>
      <c r="N59" s="35"/>
      <c r="O59" s="10"/>
    </row>
    <row r="60" spans="1:15" x14ac:dyDescent="0.3">
      <c r="A60" s="67" t="s">
        <v>93</v>
      </c>
      <c r="B60" s="67" t="s">
        <v>76</v>
      </c>
      <c r="C60" s="11" t="s">
        <v>51</v>
      </c>
      <c r="D60" s="17" t="s">
        <v>5</v>
      </c>
      <c r="E60" s="72">
        <v>260</v>
      </c>
      <c r="F60" s="71">
        <v>547</v>
      </c>
      <c r="G60" s="34" t="s">
        <v>3</v>
      </c>
      <c r="J60" s="10"/>
      <c r="K60" s="35"/>
      <c r="L60" s="10"/>
      <c r="M60" s="10"/>
      <c r="N60" s="35"/>
      <c r="O60" s="10"/>
    </row>
    <row r="61" spans="1:15" x14ac:dyDescent="0.3">
      <c r="A61" s="67" t="s">
        <v>96</v>
      </c>
      <c r="B61" s="67" t="s">
        <v>76</v>
      </c>
      <c r="C61" s="11" t="s">
        <v>51</v>
      </c>
      <c r="D61" s="17" t="s">
        <v>5</v>
      </c>
      <c r="E61" s="72">
        <v>134</v>
      </c>
      <c r="F61" s="71">
        <v>419</v>
      </c>
      <c r="G61" s="34" t="s">
        <v>3</v>
      </c>
      <c r="J61" s="10"/>
      <c r="K61" s="35"/>
      <c r="L61" s="10"/>
      <c r="M61" s="10"/>
      <c r="N61" s="35"/>
      <c r="O61" s="10"/>
    </row>
    <row r="62" spans="1:15" x14ac:dyDescent="0.3">
      <c r="A62" s="67" t="s">
        <v>97</v>
      </c>
      <c r="B62" s="67" t="s">
        <v>98</v>
      </c>
      <c r="C62" s="11" t="s">
        <v>51</v>
      </c>
      <c r="D62" s="17" t="s">
        <v>5</v>
      </c>
      <c r="E62" s="70">
        <v>1118</v>
      </c>
      <c r="F62" s="71">
        <v>2099</v>
      </c>
      <c r="G62" s="34" t="s">
        <v>3</v>
      </c>
      <c r="J62" s="10"/>
      <c r="K62" s="35"/>
      <c r="L62" s="10"/>
      <c r="M62" s="10"/>
      <c r="N62" s="35"/>
      <c r="O62" s="10"/>
    </row>
    <row r="63" spans="1:15" x14ac:dyDescent="0.3">
      <c r="A63" s="67" t="s">
        <v>100</v>
      </c>
      <c r="B63" s="67" t="s">
        <v>98</v>
      </c>
      <c r="C63" s="11" t="s">
        <v>51</v>
      </c>
      <c r="D63" s="17" t="s">
        <v>5</v>
      </c>
      <c r="E63" s="72">
        <v>39</v>
      </c>
      <c r="F63" s="71">
        <v>3710</v>
      </c>
      <c r="G63" s="34" t="s">
        <v>3</v>
      </c>
      <c r="J63" s="10"/>
      <c r="K63" s="35"/>
      <c r="L63" s="10"/>
      <c r="M63" s="10"/>
      <c r="N63" s="35"/>
      <c r="O63" s="10"/>
    </row>
    <row r="64" spans="1:15" x14ac:dyDescent="0.3">
      <c r="A64" s="67" t="s">
        <v>102</v>
      </c>
      <c r="B64" s="67" t="s">
        <v>98</v>
      </c>
      <c r="C64" s="11" t="s">
        <v>51</v>
      </c>
      <c r="D64" s="17" t="s">
        <v>5</v>
      </c>
      <c r="E64" s="72">
        <v>338</v>
      </c>
      <c r="F64" s="71">
        <v>1244</v>
      </c>
      <c r="G64" s="34" t="s">
        <v>3</v>
      </c>
      <c r="J64" s="10"/>
      <c r="K64" s="35"/>
      <c r="L64" s="10"/>
      <c r="M64" s="10"/>
      <c r="N64" s="35"/>
      <c r="O64" s="10"/>
    </row>
    <row r="65" spans="1:15" x14ac:dyDescent="0.3">
      <c r="A65" s="67" t="s">
        <v>103</v>
      </c>
      <c r="B65" s="67" t="s">
        <v>98</v>
      </c>
      <c r="C65" s="11" t="s">
        <v>51</v>
      </c>
      <c r="D65" s="17" t="s">
        <v>5</v>
      </c>
      <c r="E65" s="72">
        <v>113</v>
      </c>
      <c r="F65" s="71">
        <v>139</v>
      </c>
      <c r="G65" s="34" t="s">
        <v>3</v>
      </c>
      <c r="J65" s="10"/>
      <c r="K65" s="35"/>
      <c r="L65" s="10"/>
      <c r="M65" s="10"/>
      <c r="N65" s="35"/>
      <c r="O65" s="10"/>
    </row>
    <row r="66" spans="1:15" x14ac:dyDescent="0.3">
      <c r="A66" s="67" t="s">
        <v>106</v>
      </c>
      <c r="B66" s="67" t="s">
        <v>98</v>
      </c>
      <c r="C66" s="11" t="s">
        <v>51</v>
      </c>
      <c r="D66" s="17" t="s">
        <v>5</v>
      </c>
      <c r="E66" s="72">
        <v>104</v>
      </c>
      <c r="F66" s="71">
        <v>142</v>
      </c>
      <c r="G66" s="34" t="s">
        <v>3</v>
      </c>
      <c r="J66" s="10"/>
      <c r="K66" s="35"/>
      <c r="L66" s="10"/>
      <c r="M66" s="10"/>
      <c r="N66" s="35"/>
      <c r="O66" s="10"/>
    </row>
    <row r="67" spans="1:15" x14ac:dyDescent="0.3">
      <c r="A67" s="67" t="s">
        <v>107</v>
      </c>
      <c r="B67" s="67" t="s">
        <v>98</v>
      </c>
      <c r="C67" s="11" t="s">
        <v>51</v>
      </c>
      <c r="D67" s="17" t="s">
        <v>5</v>
      </c>
      <c r="E67" s="72">
        <v>104</v>
      </c>
      <c r="F67" s="71">
        <v>142</v>
      </c>
      <c r="G67" s="34" t="s">
        <v>3</v>
      </c>
      <c r="J67" s="10"/>
      <c r="K67" s="35"/>
      <c r="L67" s="10"/>
      <c r="M67" s="10"/>
      <c r="N67" s="35"/>
      <c r="O67" s="10"/>
    </row>
    <row r="68" spans="1:15" x14ac:dyDescent="0.3">
      <c r="A68" s="67" t="s">
        <v>108</v>
      </c>
      <c r="B68" s="67" t="s">
        <v>98</v>
      </c>
      <c r="C68" s="11" t="s">
        <v>51</v>
      </c>
      <c r="D68" s="17" t="s">
        <v>5</v>
      </c>
      <c r="E68" s="72">
        <v>104</v>
      </c>
      <c r="F68" s="71">
        <v>142</v>
      </c>
      <c r="G68" s="34" t="s">
        <v>3</v>
      </c>
      <c r="J68" s="10"/>
      <c r="K68" s="35"/>
      <c r="L68" s="10"/>
      <c r="M68" s="10"/>
      <c r="N68" s="35"/>
      <c r="O68" s="10"/>
    </row>
    <row r="69" spans="1:15" x14ac:dyDescent="0.3">
      <c r="A69" s="67" t="s">
        <v>109</v>
      </c>
      <c r="B69" s="67" t="s">
        <v>98</v>
      </c>
      <c r="C69" s="11" t="s">
        <v>51</v>
      </c>
      <c r="D69" s="17" t="s">
        <v>5</v>
      </c>
      <c r="E69" s="72">
        <v>142</v>
      </c>
      <c r="F69" s="71">
        <v>142</v>
      </c>
      <c r="G69" s="34" t="s">
        <v>3</v>
      </c>
      <c r="J69" s="10"/>
      <c r="K69" s="35"/>
      <c r="L69" s="10"/>
      <c r="M69" s="10"/>
      <c r="N69" s="35"/>
      <c r="O69" s="10"/>
    </row>
    <row r="70" spans="1:15" x14ac:dyDescent="0.3">
      <c r="A70" s="67" t="s">
        <v>111</v>
      </c>
      <c r="B70" s="67" t="s">
        <v>98</v>
      </c>
      <c r="C70" s="11" t="s">
        <v>51</v>
      </c>
      <c r="D70" s="17" t="s">
        <v>5</v>
      </c>
      <c r="E70" s="72">
        <v>141</v>
      </c>
      <c r="F70" s="71">
        <v>711</v>
      </c>
      <c r="G70" s="34" t="s">
        <v>3</v>
      </c>
      <c r="J70" s="10"/>
      <c r="K70" s="35"/>
      <c r="L70" s="10"/>
      <c r="M70" s="10"/>
      <c r="N70" s="35"/>
      <c r="O70" s="10"/>
    </row>
    <row r="71" spans="1:15" x14ac:dyDescent="0.3">
      <c r="A71" s="67" t="s">
        <v>114</v>
      </c>
      <c r="B71" s="67" t="s">
        <v>98</v>
      </c>
      <c r="C71" s="11" t="s">
        <v>51</v>
      </c>
      <c r="D71" s="17" t="s">
        <v>5</v>
      </c>
      <c r="E71" s="72">
        <v>378</v>
      </c>
      <c r="F71" s="71">
        <v>1711</v>
      </c>
      <c r="G71" s="34" t="s">
        <v>3</v>
      </c>
      <c r="J71" s="10"/>
      <c r="K71" s="35"/>
      <c r="L71" s="10"/>
      <c r="M71" s="10"/>
      <c r="N71" s="35"/>
      <c r="O71" s="10"/>
    </row>
    <row r="72" spans="1:15" x14ac:dyDescent="0.3">
      <c r="A72" s="67" t="s">
        <v>117</v>
      </c>
      <c r="B72" s="67" t="s">
        <v>98</v>
      </c>
      <c r="C72" s="11" t="s">
        <v>51</v>
      </c>
      <c r="D72" s="17" t="s">
        <v>5</v>
      </c>
      <c r="E72" s="72">
        <v>325</v>
      </c>
      <c r="F72" s="71">
        <v>617</v>
      </c>
      <c r="G72" s="34" t="s">
        <v>3</v>
      </c>
      <c r="J72" s="10"/>
      <c r="K72" s="35"/>
      <c r="L72" s="10"/>
      <c r="M72" s="10"/>
      <c r="N72" s="35"/>
      <c r="O72" s="10"/>
    </row>
    <row r="73" spans="1:15" x14ac:dyDescent="0.3">
      <c r="A73" s="67" t="s">
        <v>118</v>
      </c>
      <c r="B73" s="67" t="s">
        <v>98</v>
      </c>
      <c r="C73" s="11" t="s">
        <v>51</v>
      </c>
      <c r="D73" s="17" t="s">
        <v>5</v>
      </c>
      <c r="E73" s="72">
        <v>109</v>
      </c>
      <c r="F73" s="71">
        <v>143</v>
      </c>
      <c r="G73" s="34" t="s">
        <v>3</v>
      </c>
      <c r="J73" s="10"/>
      <c r="K73" s="35"/>
      <c r="L73" s="10"/>
      <c r="M73" s="10"/>
      <c r="N73" s="35"/>
      <c r="O73" s="10"/>
    </row>
    <row r="74" spans="1:15" x14ac:dyDescent="0.3">
      <c r="A74" s="67" t="s">
        <v>120</v>
      </c>
      <c r="B74" s="67" t="s">
        <v>98</v>
      </c>
      <c r="C74" s="11" t="s">
        <v>51</v>
      </c>
      <c r="D74" s="17" t="s">
        <v>5</v>
      </c>
      <c r="E74" s="70">
        <v>110</v>
      </c>
      <c r="F74" s="71">
        <v>140</v>
      </c>
      <c r="G74" s="34" t="s">
        <v>3</v>
      </c>
      <c r="J74" s="10"/>
      <c r="K74" s="35"/>
      <c r="L74" s="10"/>
      <c r="M74" s="10"/>
      <c r="N74" s="35"/>
      <c r="O74" s="10"/>
    </row>
    <row r="75" spans="1:15" x14ac:dyDescent="0.3">
      <c r="A75" s="67" t="s">
        <v>122</v>
      </c>
      <c r="B75" s="67" t="s">
        <v>98</v>
      </c>
      <c r="C75" s="11" t="s">
        <v>51</v>
      </c>
      <c r="D75" s="17" t="s">
        <v>5</v>
      </c>
      <c r="E75" s="72">
        <v>254</v>
      </c>
      <c r="F75" s="71">
        <v>491</v>
      </c>
      <c r="G75" s="34" t="s">
        <v>3</v>
      </c>
      <c r="J75" s="10"/>
      <c r="K75" s="35"/>
      <c r="L75" s="10"/>
      <c r="M75" s="10"/>
      <c r="N75" s="35"/>
      <c r="O75" s="10"/>
    </row>
    <row r="76" spans="1:15" x14ac:dyDescent="0.3">
      <c r="A76" s="67" t="s">
        <v>2501</v>
      </c>
      <c r="B76" s="67" t="s">
        <v>98</v>
      </c>
      <c r="C76" s="11" t="s">
        <v>52</v>
      </c>
      <c r="D76" s="17" t="s">
        <v>5</v>
      </c>
      <c r="E76" s="72">
        <v>0</v>
      </c>
      <c r="F76" s="71">
        <v>259</v>
      </c>
      <c r="G76" s="34" t="s">
        <v>3</v>
      </c>
      <c r="J76" s="10"/>
      <c r="K76" s="35"/>
      <c r="L76" s="10"/>
      <c r="M76" s="10"/>
      <c r="N76" s="35"/>
      <c r="O76" s="10"/>
    </row>
    <row r="77" spans="1:15" x14ac:dyDescent="0.3">
      <c r="A77" s="67" t="s">
        <v>128</v>
      </c>
      <c r="B77" s="67" t="s">
        <v>126</v>
      </c>
      <c r="C77" s="11" t="s">
        <v>51</v>
      </c>
      <c r="D77" s="17" t="s">
        <v>5</v>
      </c>
      <c r="E77" s="72">
        <v>39</v>
      </c>
      <c r="F77" s="71">
        <v>1159</v>
      </c>
      <c r="G77" s="34" t="s">
        <v>3</v>
      </c>
      <c r="J77" s="10"/>
      <c r="K77" s="35"/>
      <c r="L77" s="10"/>
      <c r="M77" s="10"/>
      <c r="N77" s="35"/>
      <c r="O77" s="10"/>
    </row>
    <row r="78" spans="1:15" x14ac:dyDescent="0.3">
      <c r="A78" s="67" t="s">
        <v>130</v>
      </c>
      <c r="B78" s="67" t="s">
        <v>126</v>
      </c>
      <c r="C78" s="11" t="s">
        <v>51</v>
      </c>
      <c r="D78" s="17" t="s">
        <v>5</v>
      </c>
      <c r="E78" s="72">
        <v>196</v>
      </c>
      <c r="F78" s="71">
        <v>684</v>
      </c>
      <c r="G78" s="34" t="s">
        <v>3</v>
      </c>
      <c r="J78" s="10"/>
      <c r="K78" s="35"/>
      <c r="L78" s="10"/>
      <c r="M78" s="10"/>
      <c r="N78" s="35"/>
      <c r="O78" s="10"/>
    </row>
    <row r="79" spans="1:15" x14ac:dyDescent="0.3">
      <c r="A79" s="67" t="s">
        <v>131</v>
      </c>
      <c r="B79" s="67" t="s">
        <v>126</v>
      </c>
      <c r="C79" s="11" t="s">
        <v>51</v>
      </c>
      <c r="D79" s="17" t="s">
        <v>5</v>
      </c>
      <c r="E79" s="73">
        <v>481</v>
      </c>
      <c r="F79" s="71">
        <v>2274</v>
      </c>
      <c r="G79" s="34" t="s">
        <v>3</v>
      </c>
      <c r="J79" s="10"/>
      <c r="K79" s="35"/>
      <c r="L79" s="10"/>
      <c r="M79" s="10"/>
      <c r="N79" s="35"/>
      <c r="O79" s="10"/>
    </row>
    <row r="80" spans="1:15" x14ac:dyDescent="0.3">
      <c r="A80" s="67" t="s">
        <v>132</v>
      </c>
      <c r="B80" s="67" t="s">
        <v>126</v>
      </c>
      <c r="C80" s="11" t="s">
        <v>51</v>
      </c>
      <c r="D80" s="17" t="s">
        <v>5</v>
      </c>
      <c r="E80" s="73">
        <v>113</v>
      </c>
      <c r="F80" s="71">
        <v>145</v>
      </c>
      <c r="G80" s="34" t="s">
        <v>3</v>
      </c>
      <c r="J80" s="10"/>
      <c r="K80" s="35"/>
      <c r="L80" s="10"/>
      <c r="M80" s="10"/>
      <c r="N80" s="35"/>
      <c r="O80" s="10"/>
    </row>
    <row r="81" spans="1:15" x14ac:dyDescent="0.3">
      <c r="A81" s="67" t="s">
        <v>133</v>
      </c>
      <c r="B81" s="67" t="s">
        <v>126</v>
      </c>
      <c r="C81" s="11" t="s">
        <v>51</v>
      </c>
      <c r="D81" s="17" t="s">
        <v>5</v>
      </c>
      <c r="E81" s="73">
        <v>113</v>
      </c>
      <c r="F81" s="71">
        <v>147</v>
      </c>
      <c r="G81" s="34" t="s">
        <v>3</v>
      </c>
      <c r="J81" s="10"/>
      <c r="K81" s="35"/>
      <c r="L81" s="10"/>
      <c r="M81" s="10"/>
      <c r="N81" s="35"/>
      <c r="O81" s="10"/>
    </row>
    <row r="82" spans="1:15" x14ac:dyDescent="0.3">
      <c r="A82" s="67" t="s">
        <v>134</v>
      </c>
      <c r="B82" s="67" t="s">
        <v>126</v>
      </c>
      <c r="C82" s="11" t="s">
        <v>51</v>
      </c>
      <c r="D82" s="17" t="s">
        <v>5</v>
      </c>
      <c r="E82" s="73">
        <v>113</v>
      </c>
      <c r="F82" s="71">
        <v>145</v>
      </c>
      <c r="G82" s="34" t="s">
        <v>3</v>
      </c>
      <c r="J82" s="10"/>
      <c r="K82" s="35"/>
      <c r="L82" s="10"/>
      <c r="M82" s="10"/>
      <c r="N82" s="35"/>
      <c r="O82" s="10"/>
    </row>
    <row r="83" spans="1:15" x14ac:dyDescent="0.3">
      <c r="A83" s="67" t="s">
        <v>135</v>
      </c>
      <c r="B83" s="67" t="s">
        <v>126</v>
      </c>
      <c r="C83" s="11" t="s">
        <v>51</v>
      </c>
      <c r="D83" s="17" t="s">
        <v>5</v>
      </c>
      <c r="E83" s="73">
        <v>113</v>
      </c>
      <c r="F83" s="71">
        <v>147</v>
      </c>
      <c r="G83" s="34" t="s">
        <v>3</v>
      </c>
      <c r="J83" s="10"/>
      <c r="K83" s="35"/>
      <c r="L83" s="10"/>
      <c r="M83" s="10"/>
      <c r="N83" s="35"/>
      <c r="O83" s="10"/>
    </row>
    <row r="84" spans="1:15" x14ac:dyDescent="0.3">
      <c r="A84" s="67" t="s">
        <v>136</v>
      </c>
      <c r="B84" s="67" t="s">
        <v>126</v>
      </c>
      <c r="C84" s="11" t="s">
        <v>51</v>
      </c>
      <c r="D84" s="17" t="s">
        <v>5</v>
      </c>
      <c r="E84" s="73">
        <v>113</v>
      </c>
      <c r="F84" s="71">
        <v>145</v>
      </c>
      <c r="G84" s="34" t="s">
        <v>3</v>
      </c>
      <c r="J84" s="10"/>
      <c r="K84" s="35"/>
      <c r="L84" s="10"/>
      <c r="M84" s="10"/>
      <c r="N84" s="35"/>
      <c r="O84" s="10"/>
    </row>
    <row r="85" spans="1:15" x14ac:dyDescent="0.3">
      <c r="A85" s="67" t="s">
        <v>137</v>
      </c>
      <c r="B85" s="67" t="s">
        <v>126</v>
      </c>
      <c r="C85" s="11" t="s">
        <v>51</v>
      </c>
      <c r="D85" s="17" t="s">
        <v>5</v>
      </c>
      <c r="E85" s="73">
        <v>113</v>
      </c>
      <c r="F85" s="71">
        <v>147</v>
      </c>
      <c r="G85" s="34" t="s">
        <v>3</v>
      </c>
      <c r="J85" s="10"/>
      <c r="K85" s="35"/>
      <c r="L85" s="10"/>
      <c r="M85" s="10"/>
      <c r="N85" s="35"/>
      <c r="O85" s="10"/>
    </row>
    <row r="86" spans="1:15" x14ac:dyDescent="0.3">
      <c r="A86" s="67" t="s">
        <v>138</v>
      </c>
      <c r="B86" s="67" t="s">
        <v>126</v>
      </c>
      <c r="C86" s="11" t="s">
        <v>51</v>
      </c>
      <c r="D86" s="17" t="s">
        <v>5</v>
      </c>
      <c r="E86" s="73">
        <v>113</v>
      </c>
      <c r="F86" s="71">
        <v>145</v>
      </c>
      <c r="G86" s="34" t="s">
        <v>3</v>
      </c>
      <c r="J86" s="10"/>
      <c r="K86" s="35"/>
      <c r="L86" s="10"/>
      <c r="M86" s="10"/>
      <c r="N86" s="35"/>
      <c r="O86" s="10"/>
    </row>
    <row r="87" spans="1:15" x14ac:dyDescent="0.3">
      <c r="A87" s="67" t="s">
        <v>140</v>
      </c>
      <c r="B87" s="67" t="s">
        <v>126</v>
      </c>
      <c r="C87" s="11" t="s">
        <v>51</v>
      </c>
      <c r="D87" s="17" t="s">
        <v>5</v>
      </c>
      <c r="E87" s="73">
        <v>112</v>
      </c>
      <c r="F87" s="71">
        <v>145</v>
      </c>
      <c r="G87" s="34" t="s">
        <v>3</v>
      </c>
      <c r="J87" s="10"/>
      <c r="K87" s="35"/>
      <c r="L87" s="10"/>
      <c r="M87" s="10"/>
      <c r="N87" s="35"/>
      <c r="O87" s="10"/>
    </row>
    <row r="88" spans="1:15" x14ac:dyDescent="0.3">
      <c r="A88" s="67" t="s">
        <v>141</v>
      </c>
      <c r="B88" s="67" t="s">
        <v>126</v>
      </c>
      <c r="C88" s="11" t="s">
        <v>51</v>
      </c>
      <c r="D88" s="17" t="s">
        <v>5</v>
      </c>
      <c r="E88" s="73">
        <v>112</v>
      </c>
      <c r="F88" s="71">
        <v>147</v>
      </c>
      <c r="G88" s="34" t="s">
        <v>3</v>
      </c>
      <c r="J88" s="10"/>
      <c r="K88" s="35"/>
      <c r="L88" s="10"/>
      <c r="M88" s="10"/>
      <c r="N88" s="35"/>
      <c r="O88" s="10"/>
    </row>
    <row r="89" spans="1:15" x14ac:dyDescent="0.3">
      <c r="A89" s="67" t="s">
        <v>142</v>
      </c>
      <c r="B89" s="67" t="s">
        <v>126</v>
      </c>
      <c r="C89" s="11" t="s">
        <v>51</v>
      </c>
      <c r="D89" s="17" t="s">
        <v>5</v>
      </c>
      <c r="E89" s="73">
        <v>112</v>
      </c>
      <c r="F89" s="71">
        <v>145</v>
      </c>
      <c r="G89" s="34" t="s">
        <v>3</v>
      </c>
      <c r="J89" s="10"/>
      <c r="K89" s="35"/>
      <c r="L89" s="10"/>
      <c r="M89" s="10"/>
      <c r="N89" s="35"/>
      <c r="O89" s="10"/>
    </row>
    <row r="90" spans="1:15" x14ac:dyDescent="0.3">
      <c r="A90" s="67" t="s">
        <v>143</v>
      </c>
      <c r="B90" s="67" t="s">
        <v>126</v>
      </c>
      <c r="C90" s="11" t="s">
        <v>51</v>
      </c>
      <c r="D90" s="17" t="s">
        <v>5</v>
      </c>
      <c r="E90" s="73">
        <v>112</v>
      </c>
      <c r="F90" s="71">
        <v>147</v>
      </c>
      <c r="G90" s="34" t="s">
        <v>3</v>
      </c>
      <c r="J90" s="10"/>
      <c r="K90" s="35"/>
      <c r="L90" s="10"/>
      <c r="M90" s="10"/>
      <c r="N90" s="35"/>
      <c r="O90" s="10"/>
    </row>
    <row r="91" spans="1:15" x14ac:dyDescent="0.3">
      <c r="A91" s="67" t="s">
        <v>146</v>
      </c>
      <c r="B91" s="67" t="s">
        <v>126</v>
      </c>
      <c r="C91" s="11" t="s">
        <v>51</v>
      </c>
      <c r="D91" s="17" t="s">
        <v>5</v>
      </c>
      <c r="E91" s="73">
        <v>389</v>
      </c>
      <c r="F91" s="71">
        <v>553</v>
      </c>
      <c r="G91" s="34" t="s">
        <v>3</v>
      </c>
      <c r="J91" s="10"/>
      <c r="K91" s="35"/>
      <c r="L91" s="10"/>
      <c r="M91" s="10"/>
      <c r="N91" s="35"/>
      <c r="O91" s="10"/>
    </row>
    <row r="92" spans="1:15" x14ac:dyDescent="0.3">
      <c r="A92" s="67" t="s">
        <v>147</v>
      </c>
      <c r="B92" s="67" t="s">
        <v>126</v>
      </c>
      <c r="C92" s="11" t="s">
        <v>51</v>
      </c>
      <c r="D92" s="17" t="s">
        <v>5</v>
      </c>
      <c r="E92" s="73">
        <v>254</v>
      </c>
      <c r="F92" s="71">
        <v>486</v>
      </c>
      <c r="G92" s="34" t="s">
        <v>3</v>
      </c>
      <c r="J92" s="10"/>
      <c r="K92" s="35"/>
      <c r="L92" s="10"/>
      <c r="M92" s="10"/>
      <c r="N92" s="35"/>
      <c r="O92" s="10"/>
    </row>
    <row r="93" spans="1:15" x14ac:dyDescent="0.3">
      <c r="A93" s="67" t="s">
        <v>148</v>
      </c>
      <c r="B93" s="67" t="s">
        <v>126</v>
      </c>
      <c r="C93" s="11" t="s">
        <v>51</v>
      </c>
      <c r="D93" s="17" t="s">
        <v>5</v>
      </c>
      <c r="E93" s="73">
        <v>310</v>
      </c>
      <c r="F93" s="71">
        <v>371</v>
      </c>
      <c r="G93" s="34" t="s">
        <v>3</v>
      </c>
      <c r="J93" s="10"/>
      <c r="K93" s="35"/>
      <c r="L93" s="10"/>
      <c r="M93" s="10"/>
      <c r="N93" s="35"/>
      <c r="O93" s="10"/>
    </row>
    <row r="94" spans="1:15" x14ac:dyDescent="0.3">
      <c r="A94" s="67" t="s">
        <v>152</v>
      </c>
      <c r="B94" s="67" t="s">
        <v>151</v>
      </c>
      <c r="C94" s="11" t="s">
        <v>51</v>
      </c>
      <c r="D94" s="17" t="s">
        <v>5</v>
      </c>
      <c r="E94" s="73">
        <v>137</v>
      </c>
      <c r="F94" s="74">
        <v>686</v>
      </c>
      <c r="G94" s="34" t="s">
        <v>3</v>
      </c>
      <c r="J94" s="10"/>
      <c r="K94" s="35"/>
      <c r="L94" s="10"/>
      <c r="M94" s="10"/>
      <c r="N94" s="35"/>
      <c r="O94" s="10"/>
    </row>
    <row r="95" spans="1:15" x14ac:dyDescent="0.3">
      <c r="A95" s="67" t="s">
        <v>156</v>
      </c>
      <c r="B95" s="67" t="s">
        <v>151</v>
      </c>
      <c r="C95" s="11" t="s">
        <v>51</v>
      </c>
      <c r="D95" s="17" t="s">
        <v>5</v>
      </c>
      <c r="E95" s="73">
        <v>135</v>
      </c>
      <c r="F95" s="74">
        <v>328</v>
      </c>
      <c r="G95" s="34" t="s">
        <v>3</v>
      </c>
      <c r="J95" s="10"/>
      <c r="K95" s="35"/>
      <c r="L95" s="10"/>
      <c r="M95" s="10"/>
      <c r="N95" s="35"/>
      <c r="O95" s="10"/>
    </row>
    <row r="96" spans="1:15" x14ac:dyDescent="0.3">
      <c r="A96" s="67" t="s">
        <v>157</v>
      </c>
      <c r="B96" s="67" t="s">
        <v>151</v>
      </c>
      <c r="C96" s="11" t="s">
        <v>51</v>
      </c>
      <c r="D96" s="17" t="s">
        <v>5</v>
      </c>
      <c r="E96" s="73">
        <v>281</v>
      </c>
      <c r="F96" s="74">
        <v>973</v>
      </c>
      <c r="G96" s="34" t="s">
        <v>3</v>
      </c>
      <c r="J96" s="10"/>
      <c r="K96" s="35"/>
      <c r="L96" s="10"/>
      <c r="M96" s="10"/>
      <c r="N96" s="35"/>
      <c r="O96" s="10"/>
    </row>
    <row r="97" spans="1:15" x14ac:dyDescent="0.3">
      <c r="A97" s="67" t="s">
        <v>159</v>
      </c>
      <c r="B97" s="67" t="s">
        <v>151</v>
      </c>
      <c r="C97" s="11" t="s">
        <v>51</v>
      </c>
      <c r="D97" s="17" t="s">
        <v>5</v>
      </c>
      <c r="E97" s="73">
        <v>117</v>
      </c>
      <c r="F97" s="74">
        <v>138</v>
      </c>
      <c r="G97" s="34" t="s">
        <v>3</v>
      </c>
      <c r="J97" s="10"/>
      <c r="K97" s="35"/>
      <c r="L97" s="10"/>
      <c r="M97" s="10"/>
      <c r="N97" s="35"/>
      <c r="O97" s="10"/>
    </row>
    <row r="98" spans="1:15" x14ac:dyDescent="0.3">
      <c r="A98" s="67" t="s">
        <v>162</v>
      </c>
      <c r="B98" s="67" t="s">
        <v>151</v>
      </c>
      <c r="C98" s="11" t="s">
        <v>51</v>
      </c>
      <c r="D98" s="17" t="s">
        <v>5</v>
      </c>
      <c r="E98" s="73">
        <v>119</v>
      </c>
      <c r="F98" s="74">
        <v>146</v>
      </c>
      <c r="G98" s="34" t="s">
        <v>3</v>
      </c>
      <c r="J98" s="10"/>
      <c r="K98" s="35"/>
      <c r="L98" s="10"/>
      <c r="M98" s="10"/>
      <c r="N98" s="35"/>
      <c r="O98" s="10"/>
    </row>
    <row r="99" spans="1:15" x14ac:dyDescent="0.3">
      <c r="A99" s="67" t="s">
        <v>165</v>
      </c>
      <c r="B99" s="67" t="s">
        <v>151</v>
      </c>
      <c r="C99" s="11" t="s">
        <v>51</v>
      </c>
      <c r="D99" s="17" t="s">
        <v>5</v>
      </c>
      <c r="E99" s="73">
        <v>105</v>
      </c>
      <c r="F99" s="74">
        <v>146</v>
      </c>
      <c r="G99" s="34" t="s">
        <v>3</v>
      </c>
      <c r="J99" s="10"/>
      <c r="K99" s="35"/>
      <c r="L99" s="10"/>
      <c r="M99" s="10"/>
      <c r="N99" s="35"/>
      <c r="O99" s="10"/>
    </row>
    <row r="100" spans="1:15" x14ac:dyDescent="0.3">
      <c r="A100" s="67" t="s">
        <v>167</v>
      </c>
      <c r="B100" s="67" t="s">
        <v>151</v>
      </c>
      <c r="C100" s="11" t="s">
        <v>51</v>
      </c>
      <c r="D100" s="17" t="s">
        <v>5</v>
      </c>
      <c r="E100" s="73">
        <v>113</v>
      </c>
      <c r="F100" s="74">
        <v>146</v>
      </c>
      <c r="G100" s="34" t="s">
        <v>3</v>
      </c>
      <c r="J100" s="10"/>
      <c r="K100" s="35"/>
      <c r="L100" s="10"/>
      <c r="M100" s="10"/>
      <c r="N100" s="35"/>
      <c r="O100" s="10"/>
    </row>
    <row r="101" spans="1:15" x14ac:dyDescent="0.3">
      <c r="A101" s="67" t="s">
        <v>170</v>
      </c>
      <c r="B101" s="67" t="s">
        <v>151</v>
      </c>
      <c r="C101" s="11" t="s">
        <v>51</v>
      </c>
      <c r="D101" s="17" t="s">
        <v>5</v>
      </c>
      <c r="E101" s="73">
        <v>113</v>
      </c>
      <c r="F101" s="74">
        <v>146</v>
      </c>
      <c r="G101" s="34" t="s">
        <v>3</v>
      </c>
      <c r="J101" s="10"/>
      <c r="K101" s="35"/>
      <c r="L101" s="10"/>
      <c r="M101" s="10"/>
      <c r="N101" s="35"/>
      <c r="O101" s="10"/>
    </row>
    <row r="102" spans="1:15" x14ac:dyDescent="0.3">
      <c r="A102" s="67" t="s">
        <v>171</v>
      </c>
      <c r="B102" s="67" t="s">
        <v>151</v>
      </c>
      <c r="C102" s="11" t="s">
        <v>51</v>
      </c>
      <c r="D102" s="17" t="s">
        <v>5</v>
      </c>
      <c r="E102" s="73">
        <v>113</v>
      </c>
      <c r="F102" s="74">
        <v>146</v>
      </c>
      <c r="G102" s="34" t="s">
        <v>3</v>
      </c>
      <c r="J102" s="10"/>
      <c r="K102" s="35"/>
      <c r="L102" s="10"/>
      <c r="M102" s="10"/>
      <c r="N102" s="35"/>
      <c r="O102" s="10"/>
    </row>
    <row r="103" spans="1:15" x14ac:dyDescent="0.3">
      <c r="A103" s="67" t="s">
        <v>173</v>
      </c>
      <c r="B103" s="67" t="s">
        <v>151</v>
      </c>
      <c r="C103" s="11" t="s">
        <v>51</v>
      </c>
      <c r="D103" s="17" t="s">
        <v>5</v>
      </c>
      <c r="E103" s="73">
        <v>113</v>
      </c>
      <c r="F103" s="74">
        <v>124</v>
      </c>
      <c r="G103" s="34" t="s">
        <v>3</v>
      </c>
      <c r="J103" s="10"/>
      <c r="K103" s="35"/>
      <c r="L103" s="10"/>
      <c r="M103" s="10"/>
      <c r="N103" s="35"/>
      <c r="O103" s="10"/>
    </row>
    <row r="104" spans="1:15" x14ac:dyDescent="0.3">
      <c r="A104" s="67" t="s">
        <v>174</v>
      </c>
      <c r="B104" s="67" t="s">
        <v>151</v>
      </c>
      <c r="C104" s="11" t="s">
        <v>51</v>
      </c>
      <c r="D104" s="17" t="s">
        <v>5</v>
      </c>
      <c r="E104" s="73">
        <v>228</v>
      </c>
      <c r="F104" s="74">
        <v>613</v>
      </c>
      <c r="G104" s="34" t="s">
        <v>3</v>
      </c>
      <c r="J104" s="10"/>
      <c r="K104" s="35"/>
      <c r="L104" s="10"/>
      <c r="M104" s="10"/>
      <c r="N104" s="35"/>
      <c r="O104" s="10"/>
    </row>
    <row r="105" spans="1:15" x14ac:dyDescent="0.3">
      <c r="A105" s="67" t="s">
        <v>177</v>
      </c>
      <c r="B105" s="67" t="s">
        <v>76</v>
      </c>
      <c r="C105" s="11" t="s">
        <v>52</v>
      </c>
      <c r="D105" s="17" t="s">
        <v>5</v>
      </c>
      <c r="E105" s="37">
        <v>0</v>
      </c>
      <c r="F105" s="71">
        <v>330</v>
      </c>
      <c r="G105" s="34" t="s">
        <v>3</v>
      </c>
      <c r="J105" s="10"/>
      <c r="K105" s="35"/>
      <c r="L105" s="10"/>
      <c r="M105" s="10"/>
      <c r="N105" s="35"/>
      <c r="O105" s="10"/>
    </row>
    <row r="106" spans="1:15" x14ac:dyDescent="0.3">
      <c r="A106" s="67" t="s">
        <v>178</v>
      </c>
      <c r="B106" s="67" t="s">
        <v>76</v>
      </c>
      <c r="C106" s="11" t="s">
        <v>52</v>
      </c>
      <c r="D106" s="17" t="s">
        <v>5</v>
      </c>
      <c r="E106" s="37">
        <v>0</v>
      </c>
      <c r="F106" s="71">
        <v>311</v>
      </c>
      <c r="G106" s="34" t="s">
        <v>3</v>
      </c>
      <c r="J106" s="10"/>
      <c r="K106" s="35"/>
      <c r="L106" s="10"/>
      <c r="M106" s="10"/>
      <c r="N106" s="35"/>
      <c r="O106" s="10"/>
    </row>
    <row r="107" spans="1:15" x14ac:dyDescent="0.3">
      <c r="A107" s="67" t="s">
        <v>179</v>
      </c>
      <c r="B107" s="67" t="s">
        <v>76</v>
      </c>
      <c r="C107" s="11" t="s">
        <v>52</v>
      </c>
      <c r="D107" s="17" t="s">
        <v>5</v>
      </c>
      <c r="E107" s="37">
        <v>0</v>
      </c>
      <c r="F107" s="71">
        <v>1177</v>
      </c>
      <c r="G107" s="34" t="s">
        <v>3</v>
      </c>
      <c r="J107" s="10"/>
      <c r="K107" s="35"/>
      <c r="L107" s="10"/>
      <c r="M107" s="10"/>
      <c r="N107" s="35"/>
      <c r="O107" s="10"/>
    </row>
    <row r="108" spans="1:15" x14ac:dyDescent="0.3">
      <c r="A108" s="67" t="s">
        <v>180</v>
      </c>
      <c r="B108" s="67" t="s">
        <v>76</v>
      </c>
      <c r="C108" s="11" t="s">
        <v>52</v>
      </c>
      <c r="D108" s="17" t="s">
        <v>5</v>
      </c>
      <c r="E108" s="37">
        <v>0</v>
      </c>
      <c r="F108" s="71">
        <v>410</v>
      </c>
      <c r="G108" s="34" t="s">
        <v>3</v>
      </c>
      <c r="J108" s="10"/>
      <c r="K108" s="35"/>
      <c r="L108" s="10"/>
      <c r="M108" s="10"/>
      <c r="N108" s="35"/>
      <c r="O108" s="10"/>
    </row>
    <row r="109" spans="1:15" x14ac:dyDescent="0.3">
      <c r="A109" s="67" t="s">
        <v>181</v>
      </c>
      <c r="B109" s="67" t="s">
        <v>76</v>
      </c>
      <c r="C109" s="11" t="s">
        <v>52</v>
      </c>
      <c r="D109" s="17" t="s">
        <v>5</v>
      </c>
      <c r="E109" s="37">
        <v>0</v>
      </c>
      <c r="F109" s="71">
        <v>167</v>
      </c>
      <c r="G109" s="34" t="s">
        <v>3</v>
      </c>
      <c r="J109" s="10"/>
      <c r="K109" s="35"/>
      <c r="L109" s="10"/>
      <c r="M109" s="10"/>
      <c r="N109" s="35"/>
      <c r="O109" s="10"/>
    </row>
    <row r="110" spans="1:15" x14ac:dyDescent="0.3">
      <c r="A110" s="67" t="s">
        <v>182</v>
      </c>
      <c r="B110" s="67" t="s">
        <v>76</v>
      </c>
      <c r="C110" s="11" t="s">
        <v>52</v>
      </c>
      <c r="D110" s="17" t="s">
        <v>5</v>
      </c>
      <c r="E110" s="37">
        <v>0</v>
      </c>
      <c r="F110" s="71">
        <v>534</v>
      </c>
      <c r="G110" s="34" t="s">
        <v>3</v>
      </c>
      <c r="J110" s="10"/>
      <c r="K110" s="35"/>
      <c r="L110" s="10"/>
      <c r="M110" s="10"/>
      <c r="N110" s="35"/>
      <c r="O110" s="10"/>
    </row>
    <row r="111" spans="1:15" x14ac:dyDescent="0.3">
      <c r="A111" s="67" t="s">
        <v>183</v>
      </c>
      <c r="B111" s="67" t="s">
        <v>76</v>
      </c>
      <c r="C111" s="11" t="s">
        <v>52</v>
      </c>
      <c r="D111" s="17" t="s">
        <v>5</v>
      </c>
      <c r="E111" s="37">
        <v>0</v>
      </c>
      <c r="F111" s="71">
        <v>73</v>
      </c>
      <c r="G111" s="34" t="s">
        <v>3</v>
      </c>
      <c r="J111" s="10"/>
      <c r="K111" s="35"/>
      <c r="L111" s="10"/>
      <c r="M111" s="10"/>
      <c r="N111" s="35"/>
      <c r="O111" s="10"/>
    </row>
    <row r="112" spans="1:15" x14ac:dyDescent="0.3">
      <c r="A112" s="67" t="s">
        <v>184</v>
      </c>
      <c r="B112" s="67" t="s">
        <v>76</v>
      </c>
      <c r="C112" s="11" t="s">
        <v>52</v>
      </c>
      <c r="D112" s="17" t="s">
        <v>5</v>
      </c>
      <c r="E112" s="37">
        <v>0</v>
      </c>
      <c r="F112" s="71">
        <v>351</v>
      </c>
      <c r="G112" s="34" t="s">
        <v>3</v>
      </c>
      <c r="J112" s="10"/>
      <c r="K112" s="35"/>
      <c r="L112" s="10"/>
      <c r="M112" s="10"/>
      <c r="N112" s="35"/>
      <c r="O112" s="10"/>
    </row>
    <row r="113" spans="1:15" x14ac:dyDescent="0.3">
      <c r="A113" s="67" t="s">
        <v>185</v>
      </c>
      <c r="B113" s="67" t="s">
        <v>76</v>
      </c>
      <c r="C113" s="11" t="s">
        <v>52</v>
      </c>
      <c r="D113" s="17" t="s">
        <v>5</v>
      </c>
      <c r="E113" s="37">
        <v>0</v>
      </c>
      <c r="F113" s="71">
        <v>412</v>
      </c>
      <c r="G113" s="34" t="s">
        <v>3</v>
      </c>
      <c r="J113" s="10"/>
      <c r="K113" s="35"/>
      <c r="L113" s="10"/>
      <c r="M113" s="10"/>
      <c r="N113" s="35"/>
      <c r="O113" s="10"/>
    </row>
    <row r="114" spans="1:15" x14ac:dyDescent="0.3">
      <c r="A114" s="67" t="s">
        <v>186</v>
      </c>
      <c r="B114" s="67" t="s">
        <v>76</v>
      </c>
      <c r="C114" s="11" t="s">
        <v>52</v>
      </c>
      <c r="D114" s="17" t="s">
        <v>5</v>
      </c>
      <c r="E114" s="37">
        <v>0</v>
      </c>
      <c r="F114" s="71">
        <v>289</v>
      </c>
      <c r="G114" s="34" t="s">
        <v>3</v>
      </c>
      <c r="J114" s="10"/>
      <c r="K114" s="35"/>
      <c r="L114" s="10"/>
      <c r="M114" s="10"/>
      <c r="N114" s="35"/>
      <c r="O114" s="10"/>
    </row>
    <row r="115" spans="1:15" x14ac:dyDescent="0.3">
      <c r="A115" s="67" t="s">
        <v>187</v>
      </c>
      <c r="B115" s="67" t="s">
        <v>76</v>
      </c>
      <c r="C115" s="11" t="s">
        <v>52</v>
      </c>
      <c r="D115" s="17" t="s">
        <v>5</v>
      </c>
      <c r="E115" s="37">
        <v>0</v>
      </c>
      <c r="F115" s="71">
        <v>163</v>
      </c>
      <c r="G115" s="34" t="s">
        <v>3</v>
      </c>
      <c r="J115" s="10"/>
      <c r="K115" s="35"/>
      <c r="L115" s="10"/>
      <c r="M115" s="10"/>
      <c r="N115" s="35"/>
      <c r="O115" s="10"/>
    </row>
    <row r="116" spans="1:15" x14ac:dyDescent="0.3">
      <c r="A116" s="67" t="s">
        <v>188</v>
      </c>
      <c r="B116" s="67" t="s">
        <v>76</v>
      </c>
      <c r="C116" s="11" t="s">
        <v>52</v>
      </c>
      <c r="D116" s="17" t="s">
        <v>5</v>
      </c>
      <c r="E116" s="37">
        <v>0</v>
      </c>
      <c r="F116" s="71">
        <v>164</v>
      </c>
      <c r="G116" s="34" t="s">
        <v>3</v>
      </c>
      <c r="J116" s="10"/>
      <c r="K116" s="35"/>
      <c r="L116" s="10"/>
      <c r="M116" s="10"/>
      <c r="N116" s="35"/>
      <c r="O116" s="10"/>
    </row>
    <row r="117" spans="1:15" x14ac:dyDescent="0.3">
      <c r="A117" s="67" t="s">
        <v>189</v>
      </c>
      <c r="B117" s="67" t="s">
        <v>76</v>
      </c>
      <c r="C117" s="11" t="s">
        <v>52</v>
      </c>
      <c r="D117" s="17" t="s">
        <v>5</v>
      </c>
      <c r="E117" s="37">
        <v>0</v>
      </c>
      <c r="F117" s="71">
        <v>417</v>
      </c>
      <c r="G117" s="34" t="s">
        <v>3</v>
      </c>
      <c r="J117" s="10"/>
      <c r="K117" s="35"/>
      <c r="L117" s="10"/>
      <c r="M117" s="10"/>
      <c r="N117" s="35"/>
      <c r="O117" s="10"/>
    </row>
    <row r="118" spans="1:15" x14ac:dyDescent="0.3">
      <c r="A118" s="67" t="s">
        <v>190</v>
      </c>
      <c r="B118" s="67" t="s">
        <v>76</v>
      </c>
      <c r="C118" s="11" t="s">
        <v>52</v>
      </c>
      <c r="D118" s="17" t="s">
        <v>5</v>
      </c>
      <c r="E118" s="37">
        <v>0</v>
      </c>
      <c r="F118" s="71">
        <v>849</v>
      </c>
      <c r="G118" s="34" t="s">
        <v>3</v>
      </c>
      <c r="J118" s="10"/>
      <c r="K118" s="35"/>
      <c r="L118" s="10"/>
      <c r="M118" s="10"/>
      <c r="N118" s="35"/>
      <c r="O118" s="10"/>
    </row>
    <row r="119" spans="1:15" x14ac:dyDescent="0.3">
      <c r="A119" s="67" t="s">
        <v>191</v>
      </c>
      <c r="B119" s="67" t="s">
        <v>76</v>
      </c>
      <c r="C119" s="11" t="s">
        <v>52</v>
      </c>
      <c r="D119" s="17" t="s">
        <v>5</v>
      </c>
      <c r="E119" s="37">
        <v>0</v>
      </c>
      <c r="F119" s="71">
        <v>270</v>
      </c>
      <c r="G119" s="34" t="s">
        <v>3</v>
      </c>
      <c r="J119" s="10"/>
      <c r="K119" s="35"/>
      <c r="L119" s="10"/>
      <c r="M119" s="10"/>
      <c r="N119" s="35"/>
      <c r="O119" s="10"/>
    </row>
    <row r="120" spans="1:15" x14ac:dyDescent="0.3">
      <c r="A120" s="67" t="s">
        <v>192</v>
      </c>
      <c r="B120" s="67" t="s">
        <v>76</v>
      </c>
      <c r="C120" s="11" t="s">
        <v>52</v>
      </c>
      <c r="D120" s="17" t="s">
        <v>5</v>
      </c>
      <c r="E120" s="37">
        <v>0</v>
      </c>
      <c r="F120" s="71">
        <v>907</v>
      </c>
      <c r="G120" s="34" t="s">
        <v>3</v>
      </c>
      <c r="J120" s="10"/>
      <c r="K120" s="35"/>
      <c r="L120" s="10"/>
      <c r="M120" s="10"/>
      <c r="N120" s="35"/>
      <c r="O120" s="10"/>
    </row>
    <row r="121" spans="1:15" x14ac:dyDescent="0.3">
      <c r="A121" s="67" t="s">
        <v>193</v>
      </c>
      <c r="B121" s="67" t="s">
        <v>76</v>
      </c>
      <c r="C121" s="11" t="s">
        <v>52</v>
      </c>
      <c r="D121" s="17" t="s">
        <v>5</v>
      </c>
      <c r="E121" s="37">
        <v>0</v>
      </c>
      <c r="F121" s="71">
        <v>8</v>
      </c>
      <c r="G121" s="34" t="s">
        <v>3</v>
      </c>
      <c r="J121" s="10"/>
      <c r="K121" s="35"/>
      <c r="L121" s="10"/>
      <c r="M121" s="10"/>
      <c r="N121" s="35"/>
      <c r="O121" s="10"/>
    </row>
    <row r="122" spans="1:15" x14ac:dyDescent="0.3">
      <c r="A122" s="67" t="s">
        <v>194</v>
      </c>
      <c r="B122" s="67" t="s">
        <v>76</v>
      </c>
      <c r="C122" s="11" t="s">
        <v>52</v>
      </c>
      <c r="D122" s="17" t="s">
        <v>5</v>
      </c>
      <c r="E122" s="37">
        <v>0</v>
      </c>
      <c r="F122" s="71">
        <v>1497</v>
      </c>
      <c r="G122" s="34" t="s">
        <v>3</v>
      </c>
      <c r="J122" s="10"/>
      <c r="K122" s="35"/>
      <c r="L122" s="10"/>
      <c r="M122" s="10"/>
      <c r="N122" s="35"/>
      <c r="O122" s="10"/>
    </row>
    <row r="123" spans="1:15" x14ac:dyDescent="0.3">
      <c r="A123" s="67" t="s">
        <v>195</v>
      </c>
      <c r="B123" s="67" t="s">
        <v>76</v>
      </c>
      <c r="C123" s="11" t="s">
        <v>52</v>
      </c>
      <c r="D123" s="17" t="s">
        <v>5</v>
      </c>
      <c r="E123" s="37">
        <v>0</v>
      </c>
      <c r="F123" s="71">
        <v>26</v>
      </c>
      <c r="G123" s="34" t="s">
        <v>3</v>
      </c>
      <c r="J123" s="10"/>
      <c r="K123" s="35"/>
      <c r="L123" s="10"/>
      <c r="M123" s="10"/>
      <c r="N123" s="35"/>
      <c r="O123" s="10"/>
    </row>
    <row r="124" spans="1:15" x14ac:dyDescent="0.3">
      <c r="A124" s="67" t="s">
        <v>196</v>
      </c>
      <c r="B124" s="67" t="s">
        <v>76</v>
      </c>
      <c r="C124" s="11" t="s">
        <v>52</v>
      </c>
      <c r="D124" s="17" t="s">
        <v>5</v>
      </c>
      <c r="E124" s="37">
        <v>0</v>
      </c>
      <c r="F124" s="71">
        <v>1528</v>
      </c>
      <c r="G124" s="34" t="s">
        <v>3</v>
      </c>
      <c r="J124" s="10"/>
      <c r="K124" s="35"/>
      <c r="L124" s="10"/>
      <c r="M124" s="10"/>
      <c r="N124" s="35"/>
      <c r="O124" s="10"/>
    </row>
    <row r="125" spans="1:15" x14ac:dyDescent="0.3">
      <c r="A125" s="67" t="s">
        <v>197</v>
      </c>
      <c r="B125" s="67" t="s">
        <v>76</v>
      </c>
      <c r="C125" s="11" t="s">
        <v>52</v>
      </c>
      <c r="D125" s="17" t="s">
        <v>5</v>
      </c>
      <c r="E125" s="37">
        <v>0</v>
      </c>
      <c r="F125" s="71">
        <v>26</v>
      </c>
      <c r="G125" s="34" t="s">
        <v>3</v>
      </c>
      <c r="J125" s="10"/>
      <c r="K125" s="35"/>
      <c r="L125" s="10"/>
      <c r="M125" s="10"/>
      <c r="N125" s="35"/>
      <c r="O125" s="10"/>
    </row>
    <row r="126" spans="1:15" x14ac:dyDescent="0.3">
      <c r="A126" s="67" t="s">
        <v>198</v>
      </c>
      <c r="B126" s="67" t="s">
        <v>76</v>
      </c>
      <c r="C126" s="11" t="s">
        <v>52</v>
      </c>
      <c r="D126" s="17" t="s">
        <v>5</v>
      </c>
      <c r="E126" s="37">
        <v>0</v>
      </c>
      <c r="F126" s="71">
        <v>662</v>
      </c>
      <c r="G126" s="34" t="s">
        <v>3</v>
      </c>
      <c r="J126" s="10"/>
      <c r="K126" s="35"/>
      <c r="L126" s="10"/>
      <c r="M126" s="10"/>
      <c r="N126" s="35"/>
      <c r="O126" s="10"/>
    </row>
    <row r="127" spans="1:15" x14ac:dyDescent="0.3">
      <c r="A127" s="67" t="s">
        <v>199</v>
      </c>
      <c r="B127" s="67" t="s">
        <v>76</v>
      </c>
      <c r="C127" s="11" t="s">
        <v>52</v>
      </c>
      <c r="D127" s="17" t="s">
        <v>5</v>
      </c>
      <c r="E127" s="37">
        <v>0</v>
      </c>
      <c r="F127" s="71">
        <v>125</v>
      </c>
      <c r="G127" s="34" t="s">
        <v>3</v>
      </c>
      <c r="J127" s="10"/>
      <c r="K127" s="35"/>
      <c r="L127" s="10"/>
      <c r="M127" s="10"/>
      <c r="N127" s="35"/>
      <c r="O127" s="10"/>
    </row>
    <row r="128" spans="1:15" x14ac:dyDescent="0.3">
      <c r="A128" s="67" t="s">
        <v>200</v>
      </c>
      <c r="B128" s="67" t="s">
        <v>76</v>
      </c>
      <c r="C128" s="11" t="s">
        <v>52</v>
      </c>
      <c r="D128" s="17" t="s">
        <v>5</v>
      </c>
      <c r="E128" s="37">
        <v>0</v>
      </c>
      <c r="F128" s="71">
        <v>99</v>
      </c>
      <c r="G128" s="34" t="s">
        <v>3</v>
      </c>
      <c r="J128" s="10"/>
      <c r="K128" s="35"/>
      <c r="L128" s="10"/>
      <c r="M128" s="10"/>
      <c r="N128" s="35"/>
      <c r="O128" s="10"/>
    </row>
    <row r="129" spans="1:15" x14ac:dyDescent="0.3">
      <c r="A129" s="67" t="s">
        <v>201</v>
      </c>
      <c r="B129" s="67" t="s">
        <v>76</v>
      </c>
      <c r="C129" s="11" t="s">
        <v>52</v>
      </c>
      <c r="D129" s="17" t="s">
        <v>5</v>
      </c>
      <c r="E129" s="37">
        <v>0</v>
      </c>
      <c r="F129" s="71">
        <v>103</v>
      </c>
      <c r="G129" s="34" t="s">
        <v>3</v>
      </c>
      <c r="J129" s="10"/>
      <c r="K129" s="35"/>
      <c r="L129" s="10"/>
      <c r="M129" s="10"/>
      <c r="N129" s="35"/>
      <c r="O129" s="10"/>
    </row>
    <row r="130" spans="1:15" x14ac:dyDescent="0.3">
      <c r="A130" s="67" t="s">
        <v>202</v>
      </c>
      <c r="B130" s="67" t="s">
        <v>76</v>
      </c>
      <c r="C130" s="11" t="s">
        <v>52</v>
      </c>
      <c r="D130" s="17" t="s">
        <v>5</v>
      </c>
      <c r="E130" s="37">
        <v>0</v>
      </c>
      <c r="F130" s="71">
        <v>119</v>
      </c>
      <c r="G130" s="34" t="s">
        <v>3</v>
      </c>
      <c r="J130" s="10"/>
      <c r="K130" s="35"/>
      <c r="L130" s="10"/>
      <c r="M130" s="10"/>
      <c r="N130" s="35"/>
      <c r="O130" s="10"/>
    </row>
    <row r="131" spans="1:15" x14ac:dyDescent="0.3">
      <c r="A131" s="67" t="s">
        <v>203</v>
      </c>
      <c r="B131" s="67" t="s">
        <v>76</v>
      </c>
      <c r="C131" s="11" t="s">
        <v>52</v>
      </c>
      <c r="D131" s="17" t="s">
        <v>5</v>
      </c>
      <c r="E131" s="37">
        <v>0</v>
      </c>
      <c r="F131" s="71">
        <v>273</v>
      </c>
      <c r="G131" s="34" t="s">
        <v>3</v>
      </c>
      <c r="J131" s="10"/>
      <c r="K131" s="35"/>
      <c r="L131" s="10"/>
      <c r="M131" s="10"/>
      <c r="N131" s="35"/>
      <c r="O131" s="10"/>
    </row>
    <row r="132" spans="1:15" x14ac:dyDescent="0.3">
      <c r="A132" s="67" t="s">
        <v>204</v>
      </c>
      <c r="B132" s="67" t="s">
        <v>76</v>
      </c>
      <c r="C132" s="11" t="s">
        <v>52</v>
      </c>
      <c r="D132" s="17" t="s">
        <v>5</v>
      </c>
      <c r="E132" s="37">
        <v>0</v>
      </c>
      <c r="F132" s="71">
        <v>340</v>
      </c>
      <c r="G132" s="34" t="s">
        <v>3</v>
      </c>
      <c r="J132" s="10"/>
      <c r="K132" s="35"/>
      <c r="L132" s="10"/>
      <c r="M132" s="10"/>
      <c r="N132" s="35"/>
      <c r="O132" s="10"/>
    </row>
    <row r="133" spans="1:15" x14ac:dyDescent="0.3">
      <c r="A133" s="67" t="s">
        <v>205</v>
      </c>
      <c r="B133" s="67" t="s">
        <v>76</v>
      </c>
      <c r="C133" s="11" t="s">
        <v>52</v>
      </c>
      <c r="D133" s="17" t="s">
        <v>5</v>
      </c>
      <c r="E133" s="37">
        <v>0</v>
      </c>
      <c r="F133" s="71">
        <v>118</v>
      </c>
      <c r="G133" s="34" t="s">
        <v>3</v>
      </c>
      <c r="J133" s="10"/>
      <c r="K133" s="35"/>
      <c r="L133" s="10"/>
      <c r="M133" s="10"/>
      <c r="N133" s="35"/>
      <c r="O133" s="10"/>
    </row>
    <row r="134" spans="1:15" x14ac:dyDescent="0.3">
      <c r="A134" s="67" t="s">
        <v>206</v>
      </c>
      <c r="B134" s="67" t="s">
        <v>76</v>
      </c>
      <c r="C134" s="11" t="s">
        <v>52</v>
      </c>
      <c r="D134" s="17" t="s">
        <v>5</v>
      </c>
      <c r="E134" s="37">
        <v>0</v>
      </c>
      <c r="F134" s="71">
        <v>118</v>
      </c>
      <c r="G134" s="34" t="s">
        <v>3</v>
      </c>
      <c r="J134" s="10"/>
      <c r="K134" s="35"/>
      <c r="L134" s="10"/>
      <c r="M134" s="10"/>
      <c r="N134" s="35"/>
      <c r="O134" s="10"/>
    </row>
    <row r="135" spans="1:15" x14ac:dyDescent="0.3">
      <c r="A135" s="67" t="s">
        <v>207</v>
      </c>
      <c r="B135" s="67" t="s">
        <v>76</v>
      </c>
      <c r="C135" s="11" t="s">
        <v>52</v>
      </c>
      <c r="D135" s="17" t="s">
        <v>5</v>
      </c>
      <c r="E135" s="37">
        <v>0</v>
      </c>
      <c r="F135" s="71">
        <v>118</v>
      </c>
      <c r="G135" s="34" t="s">
        <v>3</v>
      </c>
      <c r="J135" s="10"/>
      <c r="K135" s="35"/>
      <c r="L135" s="10"/>
      <c r="M135" s="10"/>
      <c r="N135" s="35"/>
      <c r="O135" s="10"/>
    </row>
    <row r="136" spans="1:15" x14ac:dyDescent="0.3">
      <c r="A136" s="67" t="s">
        <v>208</v>
      </c>
      <c r="B136" s="67" t="s">
        <v>76</v>
      </c>
      <c r="C136" s="11" t="s">
        <v>52</v>
      </c>
      <c r="D136" s="17" t="s">
        <v>5</v>
      </c>
      <c r="E136" s="37">
        <v>0</v>
      </c>
      <c r="F136" s="71">
        <v>118</v>
      </c>
      <c r="G136" s="34" t="s">
        <v>3</v>
      </c>
      <c r="J136" s="10"/>
      <c r="K136" s="35"/>
      <c r="L136" s="10"/>
      <c r="M136" s="10"/>
      <c r="N136" s="35"/>
      <c r="O136" s="10"/>
    </row>
    <row r="137" spans="1:15" x14ac:dyDescent="0.3">
      <c r="A137" s="67" t="s">
        <v>209</v>
      </c>
      <c r="B137" s="67" t="s">
        <v>76</v>
      </c>
      <c r="C137" s="11" t="s">
        <v>52</v>
      </c>
      <c r="D137" s="17" t="s">
        <v>5</v>
      </c>
      <c r="E137" s="37">
        <v>0</v>
      </c>
      <c r="F137" s="71">
        <v>118</v>
      </c>
      <c r="G137" s="34" t="s">
        <v>3</v>
      </c>
      <c r="J137" s="10"/>
      <c r="K137" s="35"/>
      <c r="L137" s="10"/>
      <c r="M137" s="10"/>
      <c r="N137" s="35"/>
      <c r="O137" s="10"/>
    </row>
    <row r="138" spans="1:15" x14ac:dyDescent="0.3">
      <c r="A138" s="67" t="s">
        <v>210</v>
      </c>
      <c r="B138" s="67" t="s">
        <v>76</v>
      </c>
      <c r="C138" s="11" t="s">
        <v>52</v>
      </c>
      <c r="D138" s="17" t="s">
        <v>5</v>
      </c>
      <c r="E138" s="37">
        <v>0</v>
      </c>
      <c r="F138" s="71">
        <v>341</v>
      </c>
      <c r="G138" s="34" t="s">
        <v>3</v>
      </c>
      <c r="J138" s="10"/>
      <c r="K138" s="35"/>
      <c r="L138" s="10"/>
      <c r="M138" s="10"/>
      <c r="N138" s="35"/>
      <c r="O138" s="10"/>
    </row>
    <row r="139" spans="1:15" x14ac:dyDescent="0.3">
      <c r="A139" s="67" t="s">
        <v>211</v>
      </c>
      <c r="B139" s="67" t="s">
        <v>76</v>
      </c>
      <c r="C139" s="11" t="s">
        <v>52</v>
      </c>
      <c r="D139" s="17" t="s">
        <v>5</v>
      </c>
      <c r="E139" s="37">
        <v>0</v>
      </c>
      <c r="F139" s="71">
        <v>51</v>
      </c>
      <c r="G139" s="34" t="s">
        <v>3</v>
      </c>
      <c r="J139" s="10"/>
      <c r="K139" s="35"/>
      <c r="L139" s="10"/>
      <c r="M139" s="10"/>
      <c r="N139" s="35"/>
      <c r="O139" s="10"/>
    </row>
    <row r="140" spans="1:15" x14ac:dyDescent="0.3">
      <c r="A140" s="67" t="s">
        <v>212</v>
      </c>
      <c r="B140" s="67" t="s">
        <v>76</v>
      </c>
      <c r="C140" s="11" t="s">
        <v>52</v>
      </c>
      <c r="D140" s="17" t="s">
        <v>5</v>
      </c>
      <c r="E140" s="37">
        <v>0</v>
      </c>
      <c r="F140" s="71">
        <v>291</v>
      </c>
      <c r="G140" s="34" t="s">
        <v>3</v>
      </c>
      <c r="J140" s="10"/>
      <c r="K140" s="35"/>
      <c r="L140" s="10"/>
      <c r="M140" s="10"/>
      <c r="N140" s="35"/>
      <c r="O140" s="10"/>
    </row>
    <row r="141" spans="1:15" x14ac:dyDescent="0.3">
      <c r="A141" s="67" t="s">
        <v>213</v>
      </c>
      <c r="B141" s="67" t="s">
        <v>76</v>
      </c>
      <c r="C141" s="11" t="s">
        <v>52</v>
      </c>
      <c r="D141" s="17" t="s">
        <v>5</v>
      </c>
      <c r="E141" s="37">
        <v>0</v>
      </c>
      <c r="F141" s="71">
        <v>54</v>
      </c>
      <c r="G141" s="34" t="s">
        <v>3</v>
      </c>
      <c r="J141" s="10"/>
      <c r="K141" s="35"/>
      <c r="L141" s="10"/>
      <c r="M141" s="10"/>
      <c r="N141" s="35"/>
      <c r="O141" s="10"/>
    </row>
    <row r="142" spans="1:15" x14ac:dyDescent="0.3">
      <c r="A142" s="67" t="s">
        <v>214</v>
      </c>
      <c r="B142" s="67" t="s">
        <v>76</v>
      </c>
      <c r="C142" s="11" t="s">
        <v>52</v>
      </c>
      <c r="D142" s="17" t="s">
        <v>5</v>
      </c>
      <c r="E142" s="37">
        <v>0</v>
      </c>
      <c r="F142" s="71">
        <v>120</v>
      </c>
      <c r="G142" s="34" t="s">
        <v>3</v>
      </c>
      <c r="J142" s="10"/>
      <c r="K142" s="35"/>
      <c r="L142" s="10"/>
      <c r="M142" s="10"/>
      <c r="N142" s="35"/>
      <c r="O142" s="10"/>
    </row>
    <row r="143" spans="1:15" x14ac:dyDescent="0.3">
      <c r="A143" s="67" t="s">
        <v>215</v>
      </c>
      <c r="B143" s="67" t="s">
        <v>76</v>
      </c>
      <c r="C143" s="11" t="s">
        <v>52</v>
      </c>
      <c r="D143" s="17" t="s">
        <v>5</v>
      </c>
      <c r="E143" s="37">
        <v>0</v>
      </c>
      <c r="F143" s="71">
        <v>119</v>
      </c>
      <c r="G143" s="34" t="s">
        <v>3</v>
      </c>
      <c r="J143" s="10"/>
      <c r="K143" s="35"/>
      <c r="L143" s="10"/>
      <c r="M143" s="10"/>
      <c r="N143" s="35"/>
      <c r="O143" s="10"/>
    </row>
    <row r="144" spans="1:15" x14ac:dyDescent="0.3">
      <c r="A144" s="67" t="s">
        <v>216</v>
      </c>
      <c r="B144" s="67" t="s">
        <v>76</v>
      </c>
      <c r="C144" s="11" t="s">
        <v>52</v>
      </c>
      <c r="D144" s="17" t="s">
        <v>5</v>
      </c>
      <c r="E144" s="37">
        <v>0</v>
      </c>
      <c r="F144" s="71">
        <v>454</v>
      </c>
      <c r="G144" s="34" t="s">
        <v>3</v>
      </c>
      <c r="J144" s="10"/>
      <c r="K144" s="35"/>
      <c r="L144" s="10"/>
      <c r="M144" s="10"/>
      <c r="N144" s="35"/>
      <c r="O144" s="10"/>
    </row>
    <row r="145" spans="1:15" x14ac:dyDescent="0.3">
      <c r="A145" s="67" t="s">
        <v>217</v>
      </c>
      <c r="B145" s="67" t="s">
        <v>76</v>
      </c>
      <c r="C145" s="11" t="s">
        <v>52</v>
      </c>
      <c r="D145" s="17" t="s">
        <v>5</v>
      </c>
      <c r="E145" s="37">
        <v>0</v>
      </c>
      <c r="F145" s="71">
        <v>119</v>
      </c>
      <c r="G145" s="34" t="s">
        <v>3</v>
      </c>
      <c r="J145" s="10"/>
      <c r="K145" s="35"/>
      <c r="L145" s="10"/>
      <c r="M145" s="10"/>
      <c r="N145" s="35"/>
      <c r="O145" s="10"/>
    </row>
    <row r="146" spans="1:15" x14ac:dyDescent="0.3">
      <c r="A146" s="67" t="s">
        <v>218</v>
      </c>
      <c r="B146" s="67" t="s">
        <v>76</v>
      </c>
      <c r="C146" s="11" t="s">
        <v>52</v>
      </c>
      <c r="D146" s="17" t="s">
        <v>5</v>
      </c>
      <c r="E146" s="37">
        <v>0</v>
      </c>
      <c r="F146" s="71">
        <v>17</v>
      </c>
      <c r="G146" s="34" t="s">
        <v>3</v>
      </c>
      <c r="J146" s="10"/>
      <c r="K146" s="35"/>
      <c r="L146" s="10"/>
      <c r="M146" s="10"/>
      <c r="N146" s="35"/>
      <c r="O146" s="10"/>
    </row>
    <row r="147" spans="1:15" x14ac:dyDescent="0.3">
      <c r="A147" s="67" t="s">
        <v>219</v>
      </c>
      <c r="B147" s="67" t="s">
        <v>76</v>
      </c>
      <c r="C147" s="11" t="s">
        <v>52</v>
      </c>
      <c r="D147" s="17" t="s">
        <v>5</v>
      </c>
      <c r="E147" s="37">
        <v>0</v>
      </c>
      <c r="F147" s="71">
        <v>119</v>
      </c>
      <c r="G147" s="34" t="s">
        <v>3</v>
      </c>
      <c r="J147" s="10"/>
      <c r="K147" s="35"/>
      <c r="L147" s="10"/>
      <c r="M147" s="10"/>
      <c r="N147" s="35"/>
      <c r="O147" s="10"/>
    </row>
    <row r="148" spans="1:15" x14ac:dyDescent="0.3">
      <c r="A148" s="67" t="s">
        <v>220</v>
      </c>
      <c r="B148" s="67" t="s">
        <v>76</v>
      </c>
      <c r="C148" s="11" t="s">
        <v>52</v>
      </c>
      <c r="D148" s="17" t="s">
        <v>5</v>
      </c>
      <c r="E148" s="37">
        <v>0</v>
      </c>
      <c r="F148" s="71">
        <v>57</v>
      </c>
      <c r="G148" s="34" t="s">
        <v>3</v>
      </c>
      <c r="J148" s="10"/>
      <c r="K148" s="35"/>
      <c r="L148" s="10"/>
      <c r="M148" s="10"/>
      <c r="N148" s="35"/>
      <c r="O148" s="10"/>
    </row>
    <row r="149" spans="1:15" x14ac:dyDescent="0.3">
      <c r="A149" s="67" t="s">
        <v>221</v>
      </c>
      <c r="B149" s="67" t="s">
        <v>76</v>
      </c>
      <c r="C149" s="11" t="s">
        <v>52</v>
      </c>
      <c r="D149" s="17" t="s">
        <v>5</v>
      </c>
      <c r="E149" s="37">
        <v>0</v>
      </c>
      <c r="F149" s="71">
        <v>542</v>
      </c>
      <c r="G149" s="34" t="s">
        <v>3</v>
      </c>
      <c r="J149" s="10"/>
      <c r="K149" s="35"/>
      <c r="L149" s="10"/>
      <c r="M149" s="10"/>
      <c r="N149" s="35"/>
      <c r="O149" s="10"/>
    </row>
    <row r="150" spans="1:15" x14ac:dyDescent="0.3">
      <c r="A150" s="67" t="s">
        <v>222</v>
      </c>
      <c r="B150" s="67" t="s">
        <v>76</v>
      </c>
      <c r="C150" s="11" t="s">
        <v>52</v>
      </c>
      <c r="D150" s="17" t="s">
        <v>5</v>
      </c>
      <c r="E150" s="37">
        <v>0</v>
      </c>
      <c r="F150" s="71">
        <v>119</v>
      </c>
      <c r="G150" s="34" t="s">
        <v>3</v>
      </c>
      <c r="J150" s="10"/>
      <c r="K150" s="35"/>
      <c r="L150" s="10"/>
      <c r="M150" s="10"/>
      <c r="N150" s="35"/>
      <c r="O150" s="10"/>
    </row>
    <row r="151" spans="1:15" x14ac:dyDescent="0.3">
      <c r="A151" s="67" t="s">
        <v>223</v>
      </c>
      <c r="B151" s="67" t="s">
        <v>76</v>
      </c>
      <c r="C151" s="11" t="s">
        <v>52</v>
      </c>
      <c r="D151" s="17" t="s">
        <v>5</v>
      </c>
      <c r="E151" s="37">
        <v>0</v>
      </c>
      <c r="F151" s="71">
        <v>119</v>
      </c>
      <c r="G151" s="34" t="s">
        <v>3</v>
      </c>
      <c r="J151" s="10"/>
      <c r="K151" s="35"/>
      <c r="L151" s="10"/>
      <c r="M151" s="10"/>
      <c r="N151" s="35"/>
      <c r="O151" s="10"/>
    </row>
    <row r="152" spans="1:15" x14ac:dyDescent="0.3">
      <c r="A152" s="67" t="s">
        <v>224</v>
      </c>
      <c r="B152" s="67" t="s">
        <v>76</v>
      </c>
      <c r="C152" s="11" t="s">
        <v>52</v>
      </c>
      <c r="D152" s="17" t="s">
        <v>5</v>
      </c>
      <c r="E152" s="37">
        <v>0</v>
      </c>
      <c r="F152" s="71">
        <v>68</v>
      </c>
      <c r="G152" s="34" t="s">
        <v>3</v>
      </c>
      <c r="J152" s="10"/>
      <c r="K152" s="35"/>
      <c r="L152" s="10"/>
      <c r="M152" s="10"/>
      <c r="N152" s="35"/>
      <c r="O152" s="10"/>
    </row>
    <row r="153" spans="1:15" x14ac:dyDescent="0.3">
      <c r="A153" s="67" t="s">
        <v>225</v>
      </c>
      <c r="B153" s="67" t="s">
        <v>76</v>
      </c>
      <c r="C153" s="11" t="s">
        <v>52</v>
      </c>
      <c r="D153" s="17" t="s">
        <v>5</v>
      </c>
      <c r="E153" s="37">
        <v>0</v>
      </c>
      <c r="F153" s="71">
        <v>119</v>
      </c>
      <c r="G153" s="34" t="s">
        <v>3</v>
      </c>
      <c r="J153" s="10"/>
      <c r="K153" s="35"/>
      <c r="L153" s="10"/>
      <c r="M153" s="10"/>
      <c r="N153" s="35"/>
      <c r="O153" s="10"/>
    </row>
    <row r="154" spans="1:15" x14ac:dyDescent="0.3">
      <c r="A154" s="67" t="s">
        <v>226</v>
      </c>
      <c r="B154" s="67" t="s">
        <v>76</v>
      </c>
      <c r="C154" s="11" t="s">
        <v>52</v>
      </c>
      <c r="D154" s="17" t="s">
        <v>5</v>
      </c>
      <c r="E154" s="37">
        <v>0</v>
      </c>
      <c r="F154" s="71">
        <v>119</v>
      </c>
      <c r="G154" s="34" t="s">
        <v>3</v>
      </c>
      <c r="J154" s="10"/>
      <c r="K154" s="35"/>
      <c r="L154" s="10"/>
      <c r="M154" s="10"/>
      <c r="N154" s="35"/>
      <c r="O154" s="10"/>
    </row>
    <row r="155" spans="1:15" x14ac:dyDescent="0.3">
      <c r="A155" s="67" t="s">
        <v>227</v>
      </c>
      <c r="B155" s="67" t="s">
        <v>76</v>
      </c>
      <c r="C155" s="11" t="s">
        <v>52</v>
      </c>
      <c r="D155" s="17" t="s">
        <v>5</v>
      </c>
      <c r="E155" s="37">
        <v>0</v>
      </c>
      <c r="F155" s="71">
        <v>119</v>
      </c>
      <c r="G155" s="34" t="s">
        <v>3</v>
      </c>
      <c r="J155" s="10"/>
      <c r="K155" s="35"/>
      <c r="L155" s="10"/>
      <c r="M155" s="10"/>
      <c r="N155" s="35"/>
      <c r="O155" s="10"/>
    </row>
    <row r="156" spans="1:15" x14ac:dyDescent="0.3">
      <c r="A156" s="67" t="s">
        <v>228</v>
      </c>
      <c r="B156" s="67" t="s">
        <v>76</v>
      </c>
      <c r="C156" s="11" t="s">
        <v>52</v>
      </c>
      <c r="D156" s="17" t="s">
        <v>5</v>
      </c>
      <c r="E156" s="37">
        <v>0</v>
      </c>
      <c r="F156" s="71">
        <v>119</v>
      </c>
      <c r="G156" s="34" t="s">
        <v>3</v>
      </c>
      <c r="J156" s="10"/>
      <c r="K156" s="35"/>
      <c r="L156" s="10"/>
      <c r="M156" s="10"/>
      <c r="N156" s="35"/>
      <c r="O156" s="10"/>
    </row>
    <row r="157" spans="1:15" x14ac:dyDescent="0.3">
      <c r="A157" s="67" t="s">
        <v>229</v>
      </c>
      <c r="B157" s="67" t="s">
        <v>76</v>
      </c>
      <c r="C157" s="11" t="s">
        <v>52</v>
      </c>
      <c r="D157" s="17" t="s">
        <v>5</v>
      </c>
      <c r="E157" s="37">
        <v>0</v>
      </c>
      <c r="F157" s="71">
        <v>125</v>
      </c>
      <c r="G157" s="34" t="s">
        <v>3</v>
      </c>
      <c r="J157" s="10"/>
      <c r="K157" s="35"/>
      <c r="L157" s="10"/>
      <c r="M157" s="10"/>
      <c r="N157" s="35"/>
      <c r="O157" s="10"/>
    </row>
    <row r="158" spans="1:15" x14ac:dyDescent="0.3">
      <c r="A158" s="67" t="s">
        <v>230</v>
      </c>
      <c r="B158" s="67" t="s">
        <v>76</v>
      </c>
      <c r="C158" s="11" t="s">
        <v>52</v>
      </c>
      <c r="D158" s="17" t="s">
        <v>5</v>
      </c>
      <c r="E158" s="37">
        <v>0</v>
      </c>
      <c r="F158" s="71">
        <v>340</v>
      </c>
      <c r="G158" s="34" t="s">
        <v>3</v>
      </c>
      <c r="J158" s="10"/>
      <c r="K158" s="35"/>
      <c r="L158" s="10"/>
      <c r="M158" s="10"/>
      <c r="N158" s="35"/>
      <c r="O158" s="10"/>
    </row>
    <row r="159" spans="1:15" x14ac:dyDescent="0.3">
      <c r="A159" s="67" t="s">
        <v>231</v>
      </c>
      <c r="B159" s="67" t="s">
        <v>76</v>
      </c>
      <c r="C159" s="11" t="s">
        <v>52</v>
      </c>
      <c r="D159" s="17" t="s">
        <v>5</v>
      </c>
      <c r="E159" s="37">
        <v>0</v>
      </c>
      <c r="F159" s="71">
        <v>129</v>
      </c>
      <c r="G159" s="34" t="s">
        <v>3</v>
      </c>
      <c r="J159" s="10"/>
      <c r="K159" s="35"/>
      <c r="L159" s="10"/>
      <c r="M159" s="10"/>
      <c r="N159" s="35"/>
      <c r="O159" s="10"/>
    </row>
    <row r="160" spans="1:15" x14ac:dyDescent="0.3">
      <c r="A160" s="67" t="s">
        <v>232</v>
      </c>
      <c r="B160" s="67" t="s">
        <v>76</v>
      </c>
      <c r="C160" s="11" t="s">
        <v>52</v>
      </c>
      <c r="D160" s="17" t="s">
        <v>5</v>
      </c>
      <c r="E160" s="37">
        <v>0</v>
      </c>
      <c r="F160" s="71">
        <v>120</v>
      </c>
      <c r="G160" s="34" t="s">
        <v>3</v>
      </c>
      <c r="J160" s="10"/>
      <c r="K160" s="35"/>
      <c r="L160" s="10"/>
      <c r="M160" s="10"/>
      <c r="N160" s="35"/>
      <c r="O160" s="10"/>
    </row>
    <row r="161" spans="1:15" x14ac:dyDescent="0.3">
      <c r="A161" s="67" t="s">
        <v>233</v>
      </c>
      <c r="B161" s="67" t="s">
        <v>76</v>
      </c>
      <c r="C161" s="11" t="s">
        <v>52</v>
      </c>
      <c r="D161" s="17" t="s">
        <v>5</v>
      </c>
      <c r="E161" s="37">
        <v>0</v>
      </c>
      <c r="F161" s="71">
        <v>120</v>
      </c>
      <c r="G161" s="34" t="s">
        <v>3</v>
      </c>
      <c r="J161" s="10"/>
      <c r="K161" s="35"/>
      <c r="L161" s="10"/>
      <c r="M161" s="10"/>
      <c r="N161" s="35"/>
      <c r="O161" s="10"/>
    </row>
    <row r="162" spans="1:15" x14ac:dyDescent="0.3">
      <c r="A162" s="67" t="s">
        <v>234</v>
      </c>
      <c r="B162" s="67" t="s">
        <v>76</v>
      </c>
      <c r="C162" s="11" t="s">
        <v>52</v>
      </c>
      <c r="D162" s="17" t="s">
        <v>5</v>
      </c>
      <c r="E162" s="37">
        <v>0</v>
      </c>
      <c r="F162" s="71">
        <v>113</v>
      </c>
      <c r="G162" s="34" t="s">
        <v>3</v>
      </c>
      <c r="J162" s="10"/>
      <c r="K162" s="35"/>
      <c r="L162" s="10"/>
      <c r="M162" s="10"/>
      <c r="N162" s="35"/>
      <c r="O162" s="10"/>
    </row>
    <row r="163" spans="1:15" x14ac:dyDescent="0.3">
      <c r="A163" s="67" t="s">
        <v>235</v>
      </c>
      <c r="B163" s="67" t="s">
        <v>76</v>
      </c>
      <c r="C163" s="11" t="s">
        <v>52</v>
      </c>
      <c r="D163" s="17" t="s">
        <v>5</v>
      </c>
      <c r="E163" s="37">
        <v>0</v>
      </c>
      <c r="F163" s="71">
        <v>114</v>
      </c>
      <c r="G163" s="34" t="s">
        <v>3</v>
      </c>
      <c r="J163" s="10"/>
      <c r="K163" s="35"/>
      <c r="L163" s="10"/>
      <c r="M163" s="10"/>
      <c r="N163" s="35"/>
      <c r="O163" s="10"/>
    </row>
    <row r="164" spans="1:15" x14ac:dyDescent="0.3">
      <c r="A164" s="67" t="s">
        <v>236</v>
      </c>
      <c r="B164" s="67" t="s">
        <v>76</v>
      </c>
      <c r="C164" s="11" t="s">
        <v>52</v>
      </c>
      <c r="D164" s="17" t="s">
        <v>5</v>
      </c>
      <c r="E164" s="37">
        <v>0</v>
      </c>
      <c r="F164" s="71">
        <v>125</v>
      </c>
      <c r="G164" s="34" t="s">
        <v>3</v>
      </c>
      <c r="J164" s="10"/>
      <c r="K164" s="35"/>
      <c r="L164" s="10"/>
      <c r="M164" s="10"/>
      <c r="N164" s="35"/>
      <c r="O164" s="10"/>
    </row>
    <row r="165" spans="1:15" x14ac:dyDescent="0.3">
      <c r="A165" s="67" t="s">
        <v>237</v>
      </c>
      <c r="B165" s="67" t="s">
        <v>76</v>
      </c>
      <c r="C165" s="11" t="s">
        <v>52</v>
      </c>
      <c r="D165" s="17" t="s">
        <v>5</v>
      </c>
      <c r="E165" s="37">
        <v>0</v>
      </c>
      <c r="F165" s="71">
        <v>115</v>
      </c>
      <c r="G165" s="34" t="s">
        <v>3</v>
      </c>
      <c r="J165" s="10"/>
      <c r="K165" s="35"/>
      <c r="L165" s="10"/>
      <c r="M165" s="10"/>
      <c r="N165" s="35"/>
      <c r="O165" s="10"/>
    </row>
    <row r="166" spans="1:15" x14ac:dyDescent="0.3">
      <c r="A166" s="67" t="s">
        <v>238</v>
      </c>
      <c r="B166" s="67" t="s">
        <v>76</v>
      </c>
      <c r="C166" s="11" t="s">
        <v>52</v>
      </c>
      <c r="D166" s="17" t="s">
        <v>5</v>
      </c>
      <c r="E166" s="37">
        <v>0</v>
      </c>
      <c r="F166" s="71">
        <v>120</v>
      </c>
      <c r="G166" s="34" t="s">
        <v>3</v>
      </c>
      <c r="J166" s="10"/>
      <c r="K166" s="35"/>
      <c r="L166" s="10"/>
      <c r="M166" s="10"/>
      <c r="N166" s="35"/>
      <c r="O166" s="10"/>
    </row>
    <row r="167" spans="1:15" x14ac:dyDescent="0.3">
      <c r="A167" s="67" t="s">
        <v>239</v>
      </c>
      <c r="B167" s="67" t="s">
        <v>76</v>
      </c>
      <c r="C167" s="11" t="s">
        <v>52</v>
      </c>
      <c r="D167" s="17" t="s">
        <v>5</v>
      </c>
      <c r="E167" s="37">
        <v>0</v>
      </c>
      <c r="F167" s="71">
        <v>120</v>
      </c>
      <c r="G167" s="34" t="s">
        <v>3</v>
      </c>
      <c r="J167" s="10"/>
      <c r="K167" s="35"/>
      <c r="L167" s="10"/>
      <c r="M167" s="10"/>
      <c r="N167" s="35"/>
      <c r="O167" s="10"/>
    </row>
    <row r="168" spans="1:15" x14ac:dyDescent="0.3">
      <c r="A168" s="67" t="s">
        <v>240</v>
      </c>
      <c r="B168" s="67" t="s">
        <v>76</v>
      </c>
      <c r="C168" s="11" t="s">
        <v>52</v>
      </c>
      <c r="D168" s="17" t="s">
        <v>5</v>
      </c>
      <c r="E168" s="37">
        <v>0</v>
      </c>
      <c r="F168" s="71">
        <v>4699</v>
      </c>
      <c r="G168" s="34" t="s">
        <v>3</v>
      </c>
      <c r="J168" s="10"/>
      <c r="K168" s="35"/>
      <c r="L168" s="10"/>
      <c r="M168" s="10"/>
      <c r="N168" s="35"/>
      <c r="O168" s="10"/>
    </row>
    <row r="169" spans="1:15" x14ac:dyDescent="0.3">
      <c r="A169" s="67" t="s">
        <v>241</v>
      </c>
      <c r="B169" s="67" t="s">
        <v>76</v>
      </c>
      <c r="C169" s="11" t="s">
        <v>52</v>
      </c>
      <c r="D169" s="17" t="s">
        <v>5</v>
      </c>
      <c r="E169" s="37">
        <v>0</v>
      </c>
      <c r="F169" s="71">
        <v>1951</v>
      </c>
      <c r="G169" s="34" t="s">
        <v>3</v>
      </c>
      <c r="J169" s="10"/>
      <c r="K169" s="35"/>
      <c r="L169" s="10"/>
      <c r="M169" s="10"/>
      <c r="N169" s="35"/>
      <c r="O169" s="10"/>
    </row>
    <row r="170" spans="1:15" x14ac:dyDescent="0.3">
      <c r="A170" s="67" t="s">
        <v>242</v>
      </c>
      <c r="B170" s="67" t="s">
        <v>76</v>
      </c>
      <c r="C170" s="11" t="s">
        <v>52</v>
      </c>
      <c r="D170" s="17" t="s">
        <v>5</v>
      </c>
      <c r="E170" s="37">
        <v>0</v>
      </c>
      <c r="F170" s="71">
        <v>12</v>
      </c>
      <c r="G170" s="34" t="s">
        <v>3</v>
      </c>
      <c r="J170" s="10"/>
      <c r="K170" s="35"/>
      <c r="L170" s="10"/>
      <c r="M170" s="10"/>
      <c r="N170" s="35"/>
      <c r="O170" s="10"/>
    </row>
    <row r="171" spans="1:15" x14ac:dyDescent="0.3">
      <c r="A171" s="67" t="s">
        <v>243</v>
      </c>
      <c r="B171" s="67" t="s">
        <v>76</v>
      </c>
      <c r="C171" s="11" t="s">
        <v>52</v>
      </c>
      <c r="D171" s="17" t="s">
        <v>5</v>
      </c>
      <c r="E171" s="37">
        <v>0</v>
      </c>
      <c r="F171" s="71">
        <v>1975</v>
      </c>
      <c r="G171" s="34" t="s">
        <v>3</v>
      </c>
      <c r="J171" s="10"/>
      <c r="K171" s="35"/>
      <c r="L171" s="10"/>
      <c r="M171" s="10"/>
      <c r="N171" s="35"/>
      <c r="O171" s="10"/>
    </row>
    <row r="172" spans="1:15" x14ac:dyDescent="0.3">
      <c r="A172" s="67" t="s">
        <v>244</v>
      </c>
      <c r="B172" s="67" t="s">
        <v>76</v>
      </c>
      <c r="C172" s="11" t="s">
        <v>52</v>
      </c>
      <c r="D172" s="17" t="s">
        <v>5</v>
      </c>
      <c r="E172" s="37">
        <v>0</v>
      </c>
      <c r="F172" s="71">
        <v>13</v>
      </c>
      <c r="G172" s="34" t="s">
        <v>3</v>
      </c>
      <c r="J172" s="10"/>
      <c r="K172" s="35"/>
      <c r="L172" s="10"/>
      <c r="M172" s="10"/>
      <c r="N172" s="35"/>
      <c r="O172" s="10"/>
    </row>
    <row r="173" spans="1:15" x14ac:dyDescent="0.3">
      <c r="A173" s="67" t="s">
        <v>245</v>
      </c>
      <c r="B173" s="67" t="s">
        <v>76</v>
      </c>
      <c r="C173" s="11" t="s">
        <v>52</v>
      </c>
      <c r="D173" s="17" t="s">
        <v>5</v>
      </c>
      <c r="E173" s="37">
        <v>0</v>
      </c>
      <c r="F173" s="71">
        <v>132</v>
      </c>
      <c r="G173" s="34" t="s">
        <v>3</v>
      </c>
      <c r="J173" s="10"/>
      <c r="K173" s="35"/>
      <c r="L173" s="10"/>
      <c r="M173" s="10"/>
      <c r="N173" s="35"/>
      <c r="O173" s="10"/>
    </row>
    <row r="174" spans="1:15" x14ac:dyDescent="0.3">
      <c r="A174" s="67" t="s">
        <v>246</v>
      </c>
      <c r="B174" s="67" t="s">
        <v>76</v>
      </c>
      <c r="C174" s="11" t="s">
        <v>52</v>
      </c>
      <c r="D174" s="17" t="s">
        <v>5</v>
      </c>
      <c r="E174" s="37">
        <v>0</v>
      </c>
      <c r="F174" s="71">
        <v>129</v>
      </c>
      <c r="G174" s="34" t="s">
        <v>3</v>
      </c>
      <c r="J174" s="10"/>
      <c r="K174" s="35"/>
      <c r="L174" s="10"/>
      <c r="M174" s="10"/>
      <c r="N174" s="35"/>
      <c r="O174" s="10"/>
    </row>
    <row r="175" spans="1:15" x14ac:dyDescent="0.3">
      <c r="A175" s="67" t="s">
        <v>247</v>
      </c>
      <c r="B175" s="67" t="s">
        <v>76</v>
      </c>
      <c r="C175" s="11" t="s">
        <v>52</v>
      </c>
      <c r="D175" s="17" t="s">
        <v>5</v>
      </c>
      <c r="E175" s="37">
        <v>0</v>
      </c>
      <c r="F175" s="71">
        <v>191</v>
      </c>
      <c r="G175" s="34" t="s">
        <v>3</v>
      </c>
      <c r="J175" s="10"/>
      <c r="K175" s="35"/>
      <c r="L175" s="10"/>
      <c r="M175" s="10"/>
      <c r="N175" s="35"/>
      <c r="O175" s="10"/>
    </row>
    <row r="176" spans="1:15" x14ac:dyDescent="0.3">
      <c r="A176" s="67" t="s">
        <v>248</v>
      </c>
      <c r="B176" s="67" t="s">
        <v>76</v>
      </c>
      <c r="C176" s="11" t="s">
        <v>52</v>
      </c>
      <c r="D176" s="17" t="s">
        <v>5</v>
      </c>
      <c r="E176" s="37">
        <v>0</v>
      </c>
      <c r="F176" s="71">
        <v>1946</v>
      </c>
      <c r="G176" s="34" t="s">
        <v>3</v>
      </c>
      <c r="J176" s="10"/>
      <c r="K176" s="35"/>
      <c r="L176" s="10"/>
      <c r="M176" s="10"/>
      <c r="N176" s="35"/>
      <c r="O176" s="10"/>
    </row>
    <row r="177" spans="1:15" x14ac:dyDescent="0.3">
      <c r="A177" s="67" t="s">
        <v>249</v>
      </c>
      <c r="B177" s="67" t="s">
        <v>76</v>
      </c>
      <c r="C177" s="11" t="s">
        <v>52</v>
      </c>
      <c r="D177" s="17" t="s">
        <v>5</v>
      </c>
      <c r="E177" s="37">
        <v>0</v>
      </c>
      <c r="F177" s="71">
        <v>13</v>
      </c>
      <c r="G177" s="34" t="s">
        <v>3</v>
      </c>
      <c r="J177" s="10"/>
      <c r="K177" s="35"/>
      <c r="L177" s="10"/>
      <c r="M177" s="10"/>
      <c r="N177" s="35"/>
      <c r="O177" s="10"/>
    </row>
    <row r="178" spans="1:15" x14ac:dyDescent="0.3">
      <c r="A178" s="67" t="s">
        <v>250</v>
      </c>
      <c r="B178" s="67" t="s">
        <v>76</v>
      </c>
      <c r="C178" s="11" t="s">
        <v>52</v>
      </c>
      <c r="D178" s="17" t="s">
        <v>5</v>
      </c>
      <c r="E178" s="37">
        <v>0</v>
      </c>
      <c r="F178" s="71">
        <v>84</v>
      </c>
      <c r="G178" s="34" t="s">
        <v>3</v>
      </c>
      <c r="J178" s="10"/>
      <c r="K178" s="35"/>
      <c r="L178" s="10"/>
      <c r="M178" s="10"/>
      <c r="N178" s="35"/>
      <c r="O178" s="10"/>
    </row>
    <row r="179" spans="1:15" x14ac:dyDescent="0.3">
      <c r="A179" s="67" t="s">
        <v>251</v>
      </c>
      <c r="B179" s="67" t="s">
        <v>76</v>
      </c>
      <c r="C179" s="11" t="s">
        <v>52</v>
      </c>
      <c r="D179" s="17" t="s">
        <v>5</v>
      </c>
      <c r="E179" s="37">
        <v>0</v>
      </c>
      <c r="F179" s="71">
        <v>85</v>
      </c>
      <c r="G179" s="34" t="s">
        <v>3</v>
      </c>
      <c r="J179" s="10"/>
      <c r="K179" s="35"/>
      <c r="L179" s="10"/>
      <c r="M179" s="10"/>
      <c r="N179" s="35"/>
      <c r="O179" s="10"/>
    </row>
    <row r="180" spans="1:15" x14ac:dyDescent="0.3">
      <c r="A180" s="67" t="s">
        <v>252</v>
      </c>
      <c r="B180" s="67" t="s">
        <v>76</v>
      </c>
      <c r="C180" s="11" t="s">
        <v>52</v>
      </c>
      <c r="D180" s="17" t="s">
        <v>5</v>
      </c>
      <c r="E180" s="37">
        <v>0</v>
      </c>
      <c r="F180" s="71">
        <v>242</v>
      </c>
      <c r="G180" s="34" t="s">
        <v>3</v>
      </c>
      <c r="J180" s="10"/>
      <c r="K180" s="35"/>
      <c r="L180" s="10"/>
      <c r="M180" s="10"/>
      <c r="N180" s="35"/>
      <c r="O180" s="10"/>
    </row>
    <row r="181" spans="1:15" x14ac:dyDescent="0.3">
      <c r="A181" s="67" t="s">
        <v>253</v>
      </c>
      <c r="B181" s="67" t="s">
        <v>98</v>
      </c>
      <c r="C181" s="11" t="s">
        <v>52</v>
      </c>
      <c r="D181" s="17" t="s">
        <v>5</v>
      </c>
      <c r="E181" s="37">
        <v>0</v>
      </c>
      <c r="F181" s="71">
        <v>1996</v>
      </c>
      <c r="G181" s="34" t="s">
        <v>3</v>
      </c>
      <c r="J181" s="10"/>
      <c r="K181" s="35"/>
      <c r="L181" s="10"/>
      <c r="M181" s="10"/>
      <c r="N181" s="35"/>
      <c r="O181" s="10"/>
    </row>
    <row r="182" spans="1:15" x14ac:dyDescent="0.3">
      <c r="A182" s="67" t="s">
        <v>254</v>
      </c>
      <c r="B182" s="67" t="s">
        <v>98</v>
      </c>
      <c r="C182" s="11" t="s">
        <v>52</v>
      </c>
      <c r="D182" s="17" t="s">
        <v>5</v>
      </c>
      <c r="E182" s="37">
        <v>0</v>
      </c>
      <c r="F182" s="71">
        <v>1615</v>
      </c>
      <c r="G182" s="34" t="s">
        <v>3</v>
      </c>
      <c r="J182" s="10"/>
      <c r="K182" s="35"/>
      <c r="L182" s="10"/>
      <c r="M182" s="10"/>
      <c r="N182" s="35"/>
      <c r="O182" s="10"/>
    </row>
    <row r="183" spans="1:15" x14ac:dyDescent="0.3">
      <c r="A183" s="67" t="s">
        <v>255</v>
      </c>
      <c r="B183" s="67" t="s">
        <v>98</v>
      </c>
      <c r="C183" s="11" t="s">
        <v>52</v>
      </c>
      <c r="D183" s="17" t="s">
        <v>5</v>
      </c>
      <c r="E183" s="37">
        <v>0</v>
      </c>
      <c r="F183" s="71">
        <v>3824</v>
      </c>
      <c r="G183" s="34" t="s">
        <v>3</v>
      </c>
      <c r="J183" s="10"/>
      <c r="K183" s="35"/>
      <c r="L183" s="10"/>
      <c r="M183" s="10"/>
      <c r="N183" s="35"/>
      <c r="O183" s="10"/>
    </row>
    <row r="184" spans="1:15" x14ac:dyDescent="0.3">
      <c r="A184" s="67" t="s">
        <v>256</v>
      </c>
      <c r="B184" s="67" t="s">
        <v>98</v>
      </c>
      <c r="C184" s="11" t="s">
        <v>52</v>
      </c>
      <c r="D184" s="17" t="s">
        <v>5</v>
      </c>
      <c r="E184" s="37">
        <v>0</v>
      </c>
      <c r="F184" s="71">
        <v>303</v>
      </c>
      <c r="G184" s="34" t="s">
        <v>3</v>
      </c>
      <c r="J184" s="10"/>
      <c r="K184" s="35"/>
      <c r="L184" s="10"/>
      <c r="M184" s="10"/>
      <c r="N184" s="35"/>
      <c r="O184" s="10"/>
    </row>
    <row r="185" spans="1:15" x14ac:dyDescent="0.3">
      <c r="A185" s="67" t="s">
        <v>257</v>
      </c>
      <c r="B185" s="67" t="s">
        <v>98</v>
      </c>
      <c r="C185" s="11" t="s">
        <v>52</v>
      </c>
      <c r="D185" s="17" t="s">
        <v>5</v>
      </c>
      <c r="E185" s="37">
        <v>0</v>
      </c>
      <c r="F185" s="71">
        <v>310</v>
      </c>
      <c r="G185" s="34" t="s">
        <v>3</v>
      </c>
      <c r="J185" s="10"/>
      <c r="K185" s="35"/>
      <c r="L185" s="10"/>
      <c r="M185" s="10"/>
      <c r="N185" s="35"/>
      <c r="O185" s="10"/>
    </row>
    <row r="186" spans="1:15" x14ac:dyDescent="0.3">
      <c r="A186" s="67" t="s">
        <v>258</v>
      </c>
      <c r="B186" s="67" t="s">
        <v>98</v>
      </c>
      <c r="C186" s="11" t="s">
        <v>52</v>
      </c>
      <c r="D186" s="17" t="s">
        <v>5</v>
      </c>
      <c r="E186" s="37">
        <v>0</v>
      </c>
      <c r="F186" s="71">
        <v>169</v>
      </c>
      <c r="G186" s="34" t="s">
        <v>3</v>
      </c>
      <c r="J186" s="10"/>
      <c r="K186" s="35"/>
      <c r="L186" s="10"/>
      <c r="M186" s="10"/>
      <c r="N186" s="35"/>
      <c r="O186" s="10"/>
    </row>
    <row r="187" spans="1:15" x14ac:dyDescent="0.3">
      <c r="A187" s="67" t="s">
        <v>259</v>
      </c>
      <c r="B187" s="67" t="s">
        <v>98</v>
      </c>
      <c r="C187" s="11" t="s">
        <v>52</v>
      </c>
      <c r="D187" s="17" t="s">
        <v>5</v>
      </c>
      <c r="E187" s="37">
        <v>0</v>
      </c>
      <c r="F187" s="71">
        <v>282</v>
      </c>
      <c r="G187" s="34" t="s">
        <v>3</v>
      </c>
      <c r="J187" s="10"/>
      <c r="K187" s="35"/>
      <c r="L187" s="10"/>
      <c r="M187" s="10"/>
      <c r="N187" s="35"/>
      <c r="O187" s="10"/>
    </row>
    <row r="188" spans="1:15" x14ac:dyDescent="0.3">
      <c r="A188" s="67" t="s">
        <v>260</v>
      </c>
      <c r="B188" s="67" t="s">
        <v>98</v>
      </c>
      <c r="C188" s="11" t="s">
        <v>52</v>
      </c>
      <c r="D188" s="17" t="s">
        <v>5</v>
      </c>
      <c r="E188" s="37">
        <v>0</v>
      </c>
      <c r="F188" s="71">
        <v>12</v>
      </c>
      <c r="G188" s="34" t="s">
        <v>3</v>
      </c>
      <c r="J188" s="10"/>
      <c r="K188" s="35"/>
      <c r="L188" s="10"/>
      <c r="M188" s="10"/>
      <c r="N188" s="35"/>
      <c r="O188" s="10"/>
    </row>
    <row r="189" spans="1:15" x14ac:dyDescent="0.3">
      <c r="A189" s="67" t="s">
        <v>261</v>
      </c>
      <c r="B189" s="67" t="s">
        <v>98</v>
      </c>
      <c r="C189" s="11" t="s">
        <v>52</v>
      </c>
      <c r="D189" s="17" t="s">
        <v>5</v>
      </c>
      <c r="E189" s="37">
        <v>0</v>
      </c>
      <c r="F189" s="71">
        <v>881</v>
      </c>
      <c r="G189" s="34" t="s">
        <v>3</v>
      </c>
      <c r="J189" s="10"/>
      <c r="K189" s="35"/>
      <c r="L189" s="10"/>
      <c r="M189" s="10"/>
      <c r="N189" s="35"/>
      <c r="O189" s="10"/>
    </row>
    <row r="190" spans="1:15" x14ac:dyDescent="0.3">
      <c r="A190" s="67" t="s">
        <v>262</v>
      </c>
      <c r="B190" s="67" t="s">
        <v>98</v>
      </c>
      <c r="C190" s="11" t="s">
        <v>52</v>
      </c>
      <c r="D190" s="17" t="s">
        <v>5</v>
      </c>
      <c r="E190" s="37">
        <v>0</v>
      </c>
      <c r="F190" s="71">
        <v>19</v>
      </c>
      <c r="G190" s="34" t="s">
        <v>3</v>
      </c>
      <c r="J190" s="10"/>
      <c r="K190" s="35"/>
      <c r="L190" s="10"/>
      <c r="M190" s="10"/>
      <c r="N190" s="35"/>
      <c r="O190" s="10"/>
    </row>
    <row r="191" spans="1:15" x14ac:dyDescent="0.3">
      <c r="A191" s="67" t="s">
        <v>263</v>
      </c>
      <c r="B191" s="67" t="s">
        <v>98</v>
      </c>
      <c r="C191" s="11" t="s">
        <v>52</v>
      </c>
      <c r="D191" s="17" t="s">
        <v>5</v>
      </c>
      <c r="E191" s="37">
        <v>0</v>
      </c>
      <c r="F191" s="71">
        <v>139</v>
      </c>
      <c r="G191" s="34" t="s">
        <v>3</v>
      </c>
      <c r="J191" s="10"/>
      <c r="K191" s="35"/>
      <c r="L191" s="10"/>
      <c r="M191" s="10"/>
      <c r="N191" s="35"/>
      <c r="O191" s="10"/>
    </row>
    <row r="192" spans="1:15" x14ac:dyDescent="0.3">
      <c r="A192" s="67" t="s">
        <v>264</v>
      </c>
      <c r="B192" s="67" t="s">
        <v>98</v>
      </c>
      <c r="C192" s="11" t="s">
        <v>52</v>
      </c>
      <c r="D192" s="17" t="s">
        <v>5</v>
      </c>
      <c r="E192" s="37">
        <v>0</v>
      </c>
      <c r="F192" s="71">
        <v>141</v>
      </c>
      <c r="G192" s="34" t="s">
        <v>3</v>
      </c>
      <c r="J192" s="10"/>
      <c r="K192" s="35"/>
      <c r="L192" s="10"/>
      <c r="M192" s="10"/>
      <c r="N192" s="35"/>
      <c r="O192" s="10"/>
    </row>
    <row r="193" spans="1:15" x14ac:dyDescent="0.3">
      <c r="A193" s="67" t="s">
        <v>265</v>
      </c>
      <c r="B193" s="67" t="s">
        <v>98</v>
      </c>
      <c r="C193" s="11" t="s">
        <v>52</v>
      </c>
      <c r="D193" s="17" t="s">
        <v>5</v>
      </c>
      <c r="E193" s="37">
        <v>0</v>
      </c>
      <c r="F193" s="71">
        <v>141</v>
      </c>
      <c r="G193" s="34" t="s">
        <v>3</v>
      </c>
      <c r="J193" s="10"/>
      <c r="K193" s="35"/>
      <c r="L193" s="10"/>
      <c r="M193" s="10"/>
      <c r="N193" s="35"/>
      <c r="O193" s="10"/>
    </row>
    <row r="194" spans="1:15" x14ac:dyDescent="0.3">
      <c r="A194" s="67" t="s">
        <v>266</v>
      </c>
      <c r="B194" s="67" t="s">
        <v>98</v>
      </c>
      <c r="C194" s="11" t="s">
        <v>52</v>
      </c>
      <c r="D194" s="17" t="s">
        <v>5</v>
      </c>
      <c r="E194" s="37">
        <v>0</v>
      </c>
      <c r="F194" s="71">
        <v>141</v>
      </c>
      <c r="G194" s="34" t="s">
        <v>3</v>
      </c>
      <c r="J194" s="10"/>
      <c r="K194" s="35"/>
      <c r="L194" s="10"/>
      <c r="M194" s="10"/>
      <c r="N194" s="35"/>
      <c r="O194" s="10"/>
    </row>
    <row r="195" spans="1:15" x14ac:dyDescent="0.3">
      <c r="A195" s="67" t="s">
        <v>267</v>
      </c>
      <c r="B195" s="67" t="s">
        <v>98</v>
      </c>
      <c r="C195" s="11" t="s">
        <v>52</v>
      </c>
      <c r="D195" s="17" t="s">
        <v>5</v>
      </c>
      <c r="E195" s="37">
        <v>0</v>
      </c>
      <c r="F195" s="71">
        <v>141</v>
      </c>
      <c r="G195" s="34" t="s">
        <v>3</v>
      </c>
      <c r="J195" s="10"/>
      <c r="K195" s="35"/>
      <c r="L195" s="10"/>
      <c r="M195" s="10"/>
      <c r="N195" s="35"/>
      <c r="O195" s="10"/>
    </row>
    <row r="196" spans="1:15" x14ac:dyDescent="0.3">
      <c r="A196" s="67" t="s">
        <v>268</v>
      </c>
      <c r="B196" s="67" t="s">
        <v>98</v>
      </c>
      <c r="C196" s="11" t="s">
        <v>52</v>
      </c>
      <c r="D196" s="17" t="s">
        <v>5</v>
      </c>
      <c r="E196" s="37">
        <v>0</v>
      </c>
      <c r="F196" s="71">
        <v>141</v>
      </c>
      <c r="G196" s="34" t="s">
        <v>3</v>
      </c>
      <c r="J196" s="10"/>
      <c r="K196" s="35"/>
      <c r="L196" s="10"/>
      <c r="M196" s="10"/>
      <c r="N196" s="35"/>
      <c r="O196" s="10"/>
    </row>
    <row r="197" spans="1:15" x14ac:dyDescent="0.3">
      <c r="A197" s="67" t="s">
        <v>269</v>
      </c>
      <c r="B197" s="67" t="s">
        <v>98</v>
      </c>
      <c r="C197" s="11" t="s">
        <v>52</v>
      </c>
      <c r="D197" s="17" t="s">
        <v>5</v>
      </c>
      <c r="E197" s="37">
        <v>0</v>
      </c>
      <c r="F197" s="71">
        <v>141</v>
      </c>
      <c r="G197" s="34" t="s">
        <v>3</v>
      </c>
      <c r="J197" s="10"/>
      <c r="K197" s="35"/>
      <c r="L197" s="10"/>
      <c r="M197" s="10"/>
      <c r="N197" s="35"/>
      <c r="O197" s="10"/>
    </row>
    <row r="198" spans="1:15" x14ac:dyDescent="0.3">
      <c r="A198" s="67" t="s">
        <v>270</v>
      </c>
      <c r="B198" s="67" t="s">
        <v>98</v>
      </c>
      <c r="C198" s="11" t="s">
        <v>52</v>
      </c>
      <c r="D198" s="17" t="s">
        <v>5</v>
      </c>
      <c r="E198" s="37">
        <v>0</v>
      </c>
      <c r="F198" s="71">
        <v>453</v>
      </c>
      <c r="G198" s="34" t="s">
        <v>3</v>
      </c>
      <c r="J198" s="10"/>
      <c r="K198" s="35"/>
      <c r="L198" s="10"/>
      <c r="M198" s="10"/>
      <c r="N198" s="35"/>
      <c r="O198" s="10"/>
    </row>
    <row r="199" spans="1:15" x14ac:dyDescent="0.3">
      <c r="A199" s="67" t="s">
        <v>271</v>
      </c>
      <c r="B199" s="67" t="s">
        <v>98</v>
      </c>
      <c r="C199" s="11" t="s">
        <v>52</v>
      </c>
      <c r="D199" s="17" t="s">
        <v>5</v>
      </c>
      <c r="E199" s="37">
        <v>0</v>
      </c>
      <c r="F199" s="71">
        <v>86</v>
      </c>
      <c r="G199" s="34" t="s">
        <v>3</v>
      </c>
      <c r="J199" s="10"/>
      <c r="K199" s="35"/>
      <c r="L199" s="10"/>
      <c r="M199" s="10"/>
      <c r="N199" s="35"/>
      <c r="O199" s="10"/>
    </row>
    <row r="200" spans="1:15" x14ac:dyDescent="0.3">
      <c r="A200" s="67" t="s">
        <v>272</v>
      </c>
      <c r="B200" s="67" t="s">
        <v>98</v>
      </c>
      <c r="C200" s="11" t="s">
        <v>52</v>
      </c>
      <c r="D200" s="17" t="s">
        <v>5</v>
      </c>
      <c r="E200" s="37">
        <v>0</v>
      </c>
      <c r="F200" s="71">
        <v>141</v>
      </c>
      <c r="G200" s="34" t="s">
        <v>3</v>
      </c>
      <c r="J200" s="10"/>
      <c r="K200" s="35"/>
      <c r="L200" s="10"/>
      <c r="M200" s="10"/>
      <c r="N200" s="35"/>
      <c r="O200" s="10"/>
    </row>
    <row r="201" spans="1:15" x14ac:dyDescent="0.3">
      <c r="A201" s="67" t="s">
        <v>273</v>
      </c>
      <c r="B201" s="67" t="s">
        <v>98</v>
      </c>
      <c r="C201" s="11" t="s">
        <v>52</v>
      </c>
      <c r="D201" s="17" t="s">
        <v>5</v>
      </c>
      <c r="E201" s="37">
        <v>0</v>
      </c>
      <c r="F201" s="71">
        <v>85</v>
      </c>
      <c r="G201" s="34" t="s">
        <v>3</v>
      </c>
      <c r="J201" s="10"/>
      <c r="K201" s="35"/>
      <c r="L201" s="10"/>
      <c r="M201" s="10"/>
      <c r="N201" s="35"/>
      <c r="O201" s="10"/>
    </row>
    <row r="202" spans="1:15" x14ac:dyDescent="0.3">
      <c r="A202" s="67" t="s">
        <v>274</v>
      </c>
      <c r="B202" s="67" t="s">
        <v>98</v>
      </c>
      <c r="C202" s="11" t="s">
        <v>52</v>
      </c>
      <c r="D202" s="17" t="s">
        <v>5</v>
      </c>
      <c r="E202" s="37">
        <v>0</v>
      </c>
      <c r="F202" s="71">
        <v>66</v>
      </c>
      <c r="G202" s="34" t="s">
        <v>3</v>
      </c>
      <c r="J202" s="10"/>
      <c r="K202" s="35"/>
      <c r="L202" s="10"/>
      <c r="M202" s="10"/>
      <c r="N202" s="35"/>
      <c r="O202" s="10"/>
    </row>
    <row r="203" spans="1:15" x14ac:dyDescent="0.3">
      <c r="A203" s="67" t="s">
        <v>275</v>
      </c>
      <c r="B203" s="67" t="s">
        <v>98</v>
      </c>
      <c r="C203" s="11" t="s">
        <v>52</v>
      </c>
      <c r="D203" s="17" t="s">
        <v>5</v>
      </c>
      <c r="E203" s="37">
        <v>0</v>
      </c>
      <c r="F203" s="71">
        <v>141</v>
      </c>
      <c r="G203" s="34" t="s">
        <v>3</v>
      </c>
      <c r="J203" s="10"/>
      <c r="K203" s="35"/>
      <c r="L203" s="10"/>
      <c r="M203" s="10"/>
      <c r="N203" s="35"/>
      <c r="O203" s="10"/>
    </row>
    <row r="204" spans="1:15" x14ac:dyDescent="0.3">
      <c r="A204" s="67" t="s">
        <v>276</v>
      </c>
      <c r="B204" s="67" t="s">
        <v>98</v>
      </c>
      <c r="C204" s="11" t="s">
        <v>52</v>
      </c>
      <c r="D204" s="17" t="s">
        <v>5</v>
      </c>
      <c r="E204" s="37">
        <v>0</v>
      </c>
      <c r="F204" s="71">
        <v>141</v>
      </c>
      <c r="G204" s="34" t="s">
        <v>3</v>
      </c>
      <c r="J204" s="10"/>
      <c r="K204" s="35"/>
      <c r="L204" s="10"/>
      <c r="M204" s="10"/>
      <c r="N204" s="35"/>
      <c r="O204" s="10"/>
    </row>
    <row r="205" spans="1:15" x14ac:dyDescent="0.3">
      <c r="A205" s="67" t="s">
        <v>277</v>
      </c>
      <c r="B205" s="67" t="s">
        <v>98</v>
      </c>
      <c r="C205" s="11" t="s">
        <v>52</v>
      </c>
      <c r="D205" s="17" t="s">
        <v>5</v>
      </c>
      <c r="E205" s="37">
        <v>0</v>
      </c>
      <c r="F205" s="71">
        <v>84</v>
      </c>
      <c r="G205" s="34" t="s">
        <v>3</v>
      </c>
      <c r="J205" s="10"/>
      <c r="K205" s="35"/>
      <c r="L205" s="10"/>
      <c r="M205" s="10"/>
      <c r="N205" s="35"/>
      <c r="O205" s="10"/>
    </row>
    <row r="206" spans="1:15" x14ac:dyDescent="0.3">
      <c r="A206" s="67" t="s">
        <v>278</v>
      </c>
      <c r="B206" s="67" t="s">
        <v>98</v>
      </c>
      <c r="C206" s="11" t="s">
        <v>52</v>
      </c>
      <c r="D206" s="17" t="s">
        <v>5</v>
      </c>
      <c r="E206" s="37">
        <v>0</v>
      </c>
      <c r="F206" s="71">
        <v>128</v>
      </c>
      <c r="G206" s="34" t="s">
        <v>3</v>
      </c>
      <c r="J206" s="10"/>
      <c r="K206" s="35"/>
      <c r="L206" s="10"/>
      <c r="M206" s="10"/>
      <c r="N206" s="35"/>
      <c r="O206" s="10"/>
    </row>
    <row r="207" spans="1:15" x14ac:dyDescent="0.3">
      <c r="A207" s="67" t="s">
        <v>279</v>
      </c>
      <c r="B207" s="67" t="s">
        <v>98</v>
      </c>
      <c r="C207" s="11" t="s">
        <v>52</v>
      </c>
      <c r="D207" s="17" t="s">
        <v>5</v>
      </c>
      <c r="E207" s="37">
        <v>0</v>
      </c>
      <c r="F207" s="71">
        <v>141</v>
      </c>
      <c r="G207" s="34" t="s">
        <v>3</v>
      </c>
      <c r="J207" s="10"/>
      <c r="K207" s="35"/>
      <c r="L207" s="10"/>
      <c r="M207" s="10"/>
      <c r="N207" s="35"/>
      <c r="O207" s="10"/>
    </row>
    <row r="208" spans="1:15" x14ac:dyDescent="0.3">
      <c r="A208" s="67" t="s">
        <v>280</v>
      </c>
      <c r="B208" s="67" t="s">
        <v>98</v>
      </c>
      <c r="C208" s="11" t="s">
        <v>52</v>
      </c>
      <c r="D208" s="17" t="s">
        <v>5</v>
      </c>
      <c r="E208" s="37">
        <v>0</v>
      </c>
      <c r="F208" s="71">
        <v>141</v>
      </c>
      <c r="G208" s="34" t="s">
        <v>3</v>
      </c>
      <c r="J208" s="10"/>
      <c r="K208" s="35"/>
      <c r="L208" s="10"/>
      <c r="M208" s="10"/>
      <c r="N208" s="35"/>
      <c r="O208" s="10"/>
    </row>
    <row r="209" spans="1:15" x14ac:dyDescent="0.3">
      <c r="A209" s="67" t="s">
        <v>281</v>
      </c>
      <c r="B209" s="67" t="s">
        <v>98</v>
      </c>
      <c r="C209" s="11" t="s">
        <v>52</v>
      </c>
      <c r="D209" s="17" t="s">
        <v>5</v>
      </c>
      <c r="E209" s="37">
        <v>0</v>
      </c>
      <c r="F209" s="71">
        <v>141</v>
      </c>
      <c r="G209" s="34" t="s">
        <v>3</v>
      </c>
      <c r="J209" s="10"/>
      <c r="K209" s="35"/>
      <c r="L209" s="10"/>
      <c r="M209" s="10"/>
      <c r="N209" s="35"/>
      <c r="O209" s="10"/>
    </row>
    <row r="210" spans="1:15" x14ac:dyDescent="0.3">
      <c r="A210" s="67" t="s">
        <v>282</v>
      </c>
      <c r="B210" s="67" t="s">
        <v>98</v>
      </c>
      <c r="C210" s="11" t="s">
        <v>52</v>
      </c>
      <c r="D210" s="17" t="s">
        <v>5</v>
      </c>
      <c r="E210" s="37">
        <v>0</v>
      </c>
      <c r="F210" s="71">
        <v>142</v>
      </c>
      <c r="G210" s="34" t="s">
        <v>3</v>
      </c>
      <c r="J210" s="10"/>
      <c r="K210" s="35"/>
      <c r="L210" s="10"/>
      <c r="M210" s="10"/>
      <c r="N210" s="35"/>
      <c r="O210" s="10"/>
    </row>
    <row r="211" spans="1:15" x14ac:dyDescent="0.3">
      <c r="A211" s="67" t="s">
        <v>283</v>
      </c>
      <c r="B211" s="67" t="s">
        <v>98</v>
      </c>
      <c r="C211" s="11" t="s">
        <v>52</v>
      </c>
      <c r="D211" s="17" t="s">
        <v>5</v>
      </c>
      <c r="E211" s="37">
        <v>0</v>
      </c>
      <c r="F211" s="71">
        <v>8</v>
      </c>
      <c r="G211" s="34" t="s">
        <v>3</v>
      </c>
      <c r="J211" s="10"/>
      <c r="K211" s="35"/>
      <c r="L211" s="10"/>
      <c r="M211" s="10"/>
      <c r="N211" s="35"/>
      <c r="O211" s="10"/>
    </row>
    <row r="212" spans="1:15" x14ac:dyDescent="0.3">
      <c r="A212" s="67" t="s">
        <v>284</v>
      </c>
      <c r="B212" s="67" t="s">
        <v>98</v>
      </c>
      <c r="C212" s="11" t="s">
        <v>52</v>
      </c>
      <c r="D212" s="17" t="s">
        <v>5</v>
      </c>
      <c r="E212" s="37">
        <v>0</v>
      </c>
      <c r="F212" s="71">
        <v>142</v>
      </c>
      <c r="G212" s="34" t="s">
        <v>3</v>
      </c>
      <c r="J212" s="10"/>
      <c r="K212" s="35"/>
      <c r="L212" s="10"/>
      <c r="M212" s="10"/>
      <c r="N212" s="35"/>
      <c r="O212" s="10"/>
    </row>
    <row r="213" spans="1:15" x14ac:dyDescent="0.3">
      <c r="A213" s="67" t="s">
        <v>285</v>
      </c>
      <c r="B213" s="67" t="s">
        <v>98</v>
      </c>
      <c r="C213" s="11" t="s">
        <v>52</v>
      </c>
      <c r="D213" s="17" t="s">
        <v>5</v>
      </c>
      <c r="E213" s="37">
        <v>0</v>
      </c>
      <c r="F213" s="71">
        <v>142</v>
      </c>
      <c r="G213" s="34" t="s">
        <v>3</v>
      </c>
      <c r="J213" s="10"/>
      <c r="K213" s="35"/>
      <c r="L213" s="10"/>
      <c r="M213" s="10"/>
      <c r="N213" s="35"/>
      <c r="O213" s="10"/>
    </row>
    <row r="214" spans="1:15" x14ac:dyDescent="0.3">
      <c r="A214" s="67" t="s">
        <v>286</v>
      </c>
      <c r="B214" s="67" t="s">
        <v>98</v>
      </c>
      <c r="C214" s="11" t="s">
        <v>52</v>
      </c>
      <c r="D214" s="17" t="s">
        <v>5</v>
      </c>
      <c r="E214" s="37">
        <v>0</v>
      </c>
      <c r="F214" s="71">
        <v>142</v>
      </c>
      <c r="G214" s="34" t="s">
        <v>3</v>
      </c>
      <c r="J214" s="10"/>
      <c r="K214" s="35"/>
      <c r="L214" s="10"/>
      <c r="M214" s="10"/>
      <c r="N214" s="35"/>
      <c r="O214" s="10"/>
    </row>
    <row r="215" spans="1:15" x14ac:dyDescent="0.3">
      <c r="A215" s="67" t="s">
        <v>287</v>
      </c>
      <c r="B215" s="67" t="s">
        <v>98</v>
      </c>
      <c r="C215" s="11" t="s">
        <v>52</v>
      </c>
      <c r="D215" s="17" t="s">
        <v>5</v>
      </c>
      <c r="E215" s="37">
        <v>0</v>
      </c>
      <c r="F215" s="71">
        <v>142</v>
      </c>
      <c r="G215" s="34" t="s">
        <v>3</v>
      </c>
      <c r="J215" s="10"/>
      <c r="K215" s="35"/>
      <c r="L215" s="10"/>
      <c r="M215" s="10"/>
      <c r="N215" s="35"/>
      <c r="O215" s="10"/>
    </row>
    <row r="216" spans="1:15" x14ac:dyDescent="0.3">
      <c r="A216" s="67" t="s">
        <v>288</v>
      </c>
      <c r="B216" s="67" t="s">
        <v>98</v>
      </c>
      <c r="C216" s="11" t="s">
        <v>52</v>
      </c>
      <c r="D216" s="17" t="s">
        <v>5</v>
      </c>
      <c r="E216" s="37">
        <v>0</v>
      </c>
      <c r="F216" s="71">
        <v>142</v>
      </c>
      <c r="G216" s="34" t="s">
        <v>3</v>
      </c>
      <c r="J216" s="10"/>
      <c r="K216" s="35"/>
      <c r="L216" s="10"/>
      <c r="M216" s="10"/>
      <c r="N216" s="35"/>
      <c r="O216" s="10"/>
    </row>
    <row r="217" spans="1:15" x14ac:dyDescent="0.3">
      <c r="A217" s="67" t="s">
        <v>289</v>
      </c>
      <c r="B217" s="67" t="s">
        <v>98</v>
      </c>
      <c r="C217" s="11" t="s">
        <v>52</v>
      </c>
      <c r="D217" s="17" t="s">
        <v>5</v>
      </c>
      <c r="E217" s="37">
        <v>0</v>
      </c>
      <c r="F217" s="71">
        <v>142</v>
      </c>
      <c r="G217" s="34" t="s">
        <v>3</v>
      </c>
      <c r="J217" s="10"/>
      <c r="K217" s="35"/>
      <c r="L217" s="10"/>
      <c r="M217" s="10"/>
      <c r="N217" s="35"/>
      <c r="O217" s="10"/>
    </row>
    <row r="218" spans="1:15" x14ac:dyDescent="0.3">
      <c r="A218" s="67" t="s">
        <v>290</v>
      </c>
      <c r="B218" s="67" t="s">
        <v>98</v>
      </c>
      <c r="C218" s="11" t="s">
        <v>52</v>
      </c>
      <c r="D218" s="17" t="s">
        <v>5</v>
      </c>
      <c r="E218" s="37">
        <v>0</v>
      </c>
      <c r="F218" s="71">
        <v>143</v>
      </c>
      <c r="G218" s="34" t="s">
        <v>3</v>
      </c>
      <c r="J218" s="10"/>
      <c r="K218" s="35"/>
      <c r="L218" s="10"/>
      <c r="M218" s="10"/>
      <c r="N218" s="35"/>
      <c r="O218" s="10"/>
    </row>
    <row r="219" spans="1:15" x14ac:dyDescent="0.3">
      <c r="A219" s="67" t="s">
        <v>291</v>
      </c>
      <c r="B219" s="67" t="s">
        <v>98</v>
      </c>
      <c r="C219" s="11" t="s">
        <v>52</v>
      </c>
      <c r="D219" s="17" t="s">
        <v>5</v>
      </c>
      <c r="E219" s="37">
        <v>0</v>
      </c>
      <c r="F219" s="71">
        <v>127</v>
      </c>
      <c r="G219" s="34" t="s">
        <v>3</v>
      </c>
      <c r="J219" s="10"/>
      <c r="K219" s="35"/>
      <c r="L219" s="10"/>
      <c r="M219" s="10"/>
      <c r="N219" s="35"/>
      <c r="O219" s="10"/>
    </row>
    <row r="220" spans="1:15" x14ac:dyDescent="0.3">
      <c r="A220" s="67" t="s">
        <v>292</v>
      </c>
      <c r="B220" s="67" t="s">
        <v>98</v>
      </c>
      <c r="C220" s="11" t="s">
        <v>52</v>
      </c>
      <c r="D220" s="17" t="s">
        <v>5</v>
      </c>
      <c r="E220" s="37">
        <v>0</v>
      </c>
      <c r="F220" s="71">
        <v>127</v>
      </c>
      <c r="G220" s="34" t="s">
        <v>3</v>
      </c>
      <c r="J220" s="10"/>
      <c r="K220" s="35"/>
      <c r="L220" s="10"/>
      <c r="M220" s="10"/>
      <c r="N220" s="35"/>
      <c r="O220" s="10"/>
    </row>
    <row r="221" spans="1:15" x14ac:dyDescent="0.3">
      <c r="A221" s="67" t="s">
        <v>293</v>
      </c>
      <c r="B221" s="67" t="s">
        <v>98</v>
      </c>
      <c r="C221" s="11" t="s">
        <v>52</v>
      </c>
      <c r="D221" s="17" t="s">
        <v>5</v>
      </c>
      <c r="E221" s="37">
        <v>0</v>
      </c>
      <c r="F221" s="71">
        <v>1701</v>
      </c>
      <c r="G221" s="34" t="s">
        <v>3</v>
      </c>
      <c r="J221" s="10"/>
      <c r="K221" s="35"/>
      <c r="L221" s="10"/>
      <c r="M221" s="10"/>
      <c r="N221" s="35"/>
      <c r="O221" s="10"/>
    </row>
    <row r="222" spans="1:15" x14ac:dyDescent="0.3">
      <c r="A222" s="67" t="s">
        <v>294</v>
      </c>
      <c r="B222" s="67" t="s">
        <v>98</v>
      </c>
      <c r="C222" s="11" t="s">
        <v>52</v>
      </c>
      <c r="D222" s="17" t="s">
        <v>5</v>
      </c>
      <c r="E222" s="37">
        <v>0</v>
      </c>
      <c r="F222" s="71">
        <v>20</v>
      </c>
      <c r="G222" s="34" t="s">
        <v>3</v>
      </c>
      <c r="J222" s="10"/>
      <c r="K222" s="35"/>
      <c r="L222" s="10"/>
      <c r="M222" s="10"/>
      <c r="N222" s="35"/>
      <c r="O222" s="10"/>
    </row>
    <row r="223" spans="1:15" x14ac:dyDescent="0.3">
      <c r="A223" s="67" t="s">
        <v>295</v>
      </c>
      <c r="B223" s="67" t="s">
        <v>98</v>
      </c>
      <c r="C223" s="11" t="s">
        <v>52</v>
      </c>
      <c r="D223" s="17" t="s">
        <v>5</v>
      </c>
      <c r="E223" s="37">
        <v>0</v>
      </c>
      <c r="F223" s="71">
        <v>120</v>
      </c>
      <c r="G223" s="34" t="s">
        <v>3</v>
      </c>
      <c r="J223" s="10"/>
      <c r="K223" s="35"/>
      <c r="L223" s="10"/>
      <c r="M223" s="10"/>
      <c r="N223" s="35"/>
      <c r="O223" s="10"/>
    </row>
    <row r="224" spans="1:15" x14ac:dyDescent="0.3">
      <c r="A224" s="67" t="s">
        <v>296</v>
      </c>
      <c r="B224" s="67" t="s">
        <v>98</v>
      </c>
      <c r="C224" s="11" t="s">
        <v>52</v>
      </c>
      <c r="D224" s="17" t="s">
        <v>5</v>
      </c>
      <c r="E224" s="37">
        <v>0</v>
      </c>
      <c r="F224" s="71">
        <v>234</v>
      </c>
      <c r="G224" s="34" t="s">
        <v>3</v>
      </c>
      <c r="J224" s="10"/>
      <c r="K224" s="35"/>
      <c r="L224" s="10"/>
      <c r="M224" s="10"/>
      <c r="N224" s="35"/>
      <c r="O224" s="10"/>
    </row>
    <row r="225" spans="1:15" x14ac:dyDescent="0.3">
      <c r="A225" s="67" t="s">
        <v>297</v>
      </c>
      <c r="B225" s="67" t="s">
        <v>98</v>
      </c>
      <c r="C225" s="11" t="s">
        <v>52</v>
      </c>
      <c r="D225" s="17" t="s">
        <v>5</v>
      </c>
      <c r="E225" s="37">
        <v>0</v>
      </c>
      <c r="F225" s="71">
        <v>128</v>
      </c>
      <c r="G225" s="34" t="s">
        <v>3</v>
      </c>
      <c r="J225" s="10"/>
      <c r="K225" s="35"/>
      <c r="L225" s="10"/>
      <c r="M225" s="10"/>
      <c r="N225" s="35"/>
      <c r="O225" s="10"/>
    </row>
    <row r="226" spans="1:15" x14ac:dyDescent="0.3">
      <c r="A226" s="67" t="s">
        <v>298</v>
      </c>
      <c r="B226" s="67" t="s">
        <v>98</v>
      </c>
      <c r="C226" s="11" t="s">
        <v>52</v>
      </c>
      <c r="D226" s="17" t="s">
        <v>5</v>
      </c>
      <c r="E226" s="37">
        <v>0</v>
      </c>
      <c r="F226" s="71">
        <v>124</v>
      </c>
      <c r="G226" s="34" t="s">
        <v>3</v>
      </c>
      <c r="J226" s="10"/>
      <c r="K226" s="35"/>
      <c r="L226" s="10"/>
      <c r="M226" s="10"/>
      <c r="N226" s="35"/>
      <c r="O226" s="10"/>
    </row>
    <row r="227" spans="1:15" x14ac:dyDescent="0.3">
      <c r="A227" s="67" t="s">
        <v>299</v>
      </c>
      <c r="B227" s="67" t="s">
        <v>98</v>
      </c>
      <c r="C227" s="11" t="s">
        <v>52</v>
      </c>
      <c r="D227" s="17" t="s">
        <v>5</v>
      </c>
      <c r="E227" s="37">
        <v>0</v>
      </c>
      <c r="F227" s="71">
        <v>234</v>
      </c>
      <c r="G227" s="34" t="s">
        <v>3</v>
      </c>
      <c r="J227" s="10"/>
      <c r="K227" s="35"/>
      <c r="L227" s="10"/>
      <c r="M227" s="10"/>
      <c r="N227" s="35"/>
      <c r="O227" s="10"/>
    </row>
    <row r="228" spans="1:15" x14ac:dyDescent="0.3">
      <c r="A228" s="67" t="s">
        <v>300</v>
      </c>
      <c r="B228" s="67" t="s">
        <v>98</v>
      </c>
      <c r="C228" s="11" t="s">
        <v>52</v>
      </c>
      <c r="D228" s="17" t="s">
        <v>5</v>
      </c>
      <c r="E228" s="37">
        <v>0</v>
      </c>
      <c r="F228" s="71">
        <v>120</v>
      </c>
      <c r="G228" s="34" t="s">
        <v>3</v>
      </c>
      <c r="J228" s="10"/>
      <c r="K228" s="35"/>
      <c r="L228" s="10"/>
      <c r="M228" s="10"/>
      <c r="N228" s="35"/>
      <c r="O228" s="10"/>
    </row>
    <row r="229" spans="1:15" x14ac:dyDescent="0.3">
      <c r="A229" s="67" t="s">
        <v>301</v>
      </c>
      <c r="B229" s="67" t="s">
        <v>98</v>
      </c>
      <c r="C229" s="11" t="s">
        <v>52</v>
      </c>
      <c r="D229" s="17" t="s">
        <v>5</v>
      </c>
      <c r="E229" s="37">
        <v>0</v>
      </c>
      <c r="F229" s="71">
        <v>127</v>
      </c>
      <c r="G229" s="34" t="s">
        <v>3</v>
      </c>
      <c r="J229" s="10"/>
      <c r="K229" s="35"/>
      <c r="L229" s="10"/>
      <c r="M229" s="10"/>
      <c r="N229" s="35"/>
      <c r="O229" s="10"/>
    </row>
    <row r="230" spans="1:15" x14ac:dyDescent="0.3">
      <c r="A230" s="67" t="s">
        <v>302</v>
      </c>
      <c r="B230" s="67" t="s">
        <v>98</v>
      </c>
      <c r="C230" s="11" t="s">
        <v>52</v>
      </c>
      <c r="D230" s="17" t="s">
        <v>5</v>
      </c>
      <c r="E230" s="37">
        <v>0</v>
      </c>
      <c r="F230" s="71">
        <v>125</v>
      </c>
      <c r="G230" s="34" t="s">
        <v>3</v>
      </c>
      <c r="J230" s="10"/>
      <c r="K230" s="35"/>
      <c r="L230" s="10"/>
      <c r="M230" s="10"/>
      <c r="N230" s="35"/>
      <c r="O230" s="10"/>
    </row>
    <row r="231" spans="1:15" x14ac:dyDescent="0.3">
      <c r="A231" s="67" t="s">
        <v>303</v>
      </c>
      <c r="B231" s="67" t="s">
        <v>98</v>
      </c>
      <c r="C231" s="11" t="s">
        <v>52</v>
      </c>
      <c r="D231" s="17" t="s">
        <v>5</v>
      </c>
      <c r="E231" s="37">
        <v>0</v>
      </c>
      <c r="F231" s="71">
        <v>150</v>
      </c>
      <c r="G231" s="34" t="s">
        <v>3</v>
      </c>
      <c r="J231" s="10"/>
      <c r="K231" s="35"/>
      <c r="L231" s="10"/>
      <c r="M231" s="10"/>
      <c r="N231" s="35"/>
      <c r="O231" s="10"/>
    </row>
    <row r="232" spans="1:15" x14ac:dyDescent="0.3">
      <c r="A232" s="67" t="s">
        <v>304</v>
      </c>
      <c r="B232" s="67" t="s">
        <v>98</v>
      </c>
      <c r="C232" s="11" t="s">
        <v>52</v>
      </c>
      <c r="D232" s="17" t="s">
        <v>5</v>
      </c>
      <c r="E232" s="37">
        <v>0</v>
      </c>
      <c r="F232" s="71">
        <v>96</v>
      </c>
      <c r="G232" s="34" t="s">
        <v>3</v>
      </c>
      <c r="J232" s="10"/>
      <c r="K232" s="35"/>
      <c r="L232" s="10"/>
      <c r="M232" s="10"/>
      <c r="N232" s="35"/>
      <c r="O232" s="10"/>
    </row>
    <row r="233" spans="1:15" x14ac:dyDescent="0.3">
      <c r="A233" s="67" t="s">
        <v>305</v>
      </c>
      <c r="B233" s="67" t="s">
        <v>98</v>
      </c>
      <c r="C233" s="11" t="s">
        <v>52</v>
      </c>
      <c r="D233" s="17" t="s">
        <v>5</v>
      </c>
      <c r="E233" s="37">
        <v>0</v>
      </c>
      <c r="F233" s="71">
        <v>103</v>
      </c>
      <c r="G233" s="34" t="s">
        <v>3</v>
      </c>
      <c r="J233" s="10"/>
      <c r="K233" s="35"/>
      <c r="L233" s="10"/>
      <c r="M233" s="10"/>
      <c r="N233" s="35"/>
      <c r="O233" s="10"/>
    </row>
    <row r="234" spans="1:15" x14ac:dyDescent="0.3">
      <c r="A234" s="67" t="s">
        <v>306</v>
      </c>
      <c r="B234" s="67" t="s">
        <v>98</v>
      </c>
      <c r="C234" s="11" t="s">
        <v>52</v>
      </c>
      <c r="D234" s="17" t="s">
        <v>5</v>
      </c>
      <c r="E234" s="37">
        <v>0</v>
      </c>
      <c r="F234" s="71">
        <v>236</v>
      </c>
      <c r="G234" s="34" t="s">
        <v>3</v>
      </c>
      <c r="J234" s="10"/>
      <c r="K234" s="35"/>
      <c r="L234" s="10"/>
      <c r="M234" s="10"/>
      <c r="N234" s="35"/>
      <c r="O234" s="10"/>
    </row>
    <row r="235" spans="1:15" x14ac:dyDescent="0.3">
      <c r="A235" s="67" t="s">
        <v>307</v>
      </c>
      <c r="B235" s="67" t="s">
        <v>98</v>
      </c>
      <c r="C235" s="11" t="s">
        <v>52</v>
      </c>
      <c r="D235" s="17" t="s">
        <v>5</v>
      </c>
      <c r="E235" s="37">
        <v>0</v>
      </c>
      <c r="F235" s="71">
        <v>128</v>
      </c>
      <c r="G235" s="34" t="s">
        <v>3</v>
      </c>
      <c r="J235" s="10"/>
      <c r="K235" s="35"/>
      <c r="L235" s="10"/>
      <c r="M235" s="10"/>
      <c r="N235" s="35"/>
      <c r="O235" s="10"/>
    </row>
    <row r="236" spans="1:15" x14ac:dyDescent="0.3">
      <c r="A236" s="67" t="s">
        <v>308</v>
      </c>
      <c r="B236" s="67" t="s">
        <v>98</v>
      </c>
      <c r="C236" s="11" t="s">
        <v>52</v>
      </c>
      <c r="D236" s="17" t="s">
        <v>5</v>
      </c>
      <c r="E236" s="37">
        <v>0</v>
      </c>
      <c r="F236" s="71">
        <v>87</v>
      </c>
      <c r="G236" s="34" t="s">
        <v>3</v>
      </c>
      <c r="J236" s="10"/>
      <c r="K236" s="35"/>
      <c r="L236" s="10"/>
      <c r="M236" s="10"/>
      <c r="N236" s="35"/>
      <c r="O236" s="10"/>
    </row>
    <row r="237" spans="1:15" x14ac:dyDescent="0.3">
      <c r="A237" s="67" t="s">
        <v>309</v>
      </c>
      <c r="B237" s="67" t="s">
        <v>98</v>
      </c>
      <c r="C237" s="11" t="s">
        <v>52</v>
      </c>
      <c r="D237" s="17" t="s">
        <v>5</v>
      </c>
      <c r="E237" s="37">
        <v>0</v>
      </c>
      <c r="F237" s="71">
        <v>142</v>
      </c>
      <c r="G237" s="34" t="s">
        <v>3</v>
      </c>
      <c r="J237" s="10"/>
      <c r="K237" s="35"/>
      <c r="L237" s="10"/>
      <c r="M237" s="10"/>
      <c r="N237" s="35"/>
      <c r="O237" s="10"/>
    </row>
    <row r="238" spans="1:15" x14ac:dyDescent="0.3">
      <c r="A238" s="67" t="s">
        <v>310</v>
      </c>
      <c r="B238" s="67" t="s">
        <v>98</v>
      </c>
      <c r="C238" s="11" t="s">
        <v>52</v>
      </c>
      <c r="D238" s="17" t="s">
        <v>5</v>
      </c>
      <c r="E238" s="37">
        <v>0</v>
      </c>
      <c r="F238" s="71">
        <v>91</v>
      </c>
      <c r="G238" s="34" t="s">
        <v>3</v>
      </c>
      <c r="J238" s="10"/>
      <c r="K238" s="35"/>
      <c r="L238" s="10"/>
      <c r="M238" s="10"/>
      <c r="N238" s="35"/>
      <c r="O238" s="10"/>
    </row>
    <row r="239" spans="1:15" x14ac:dyDescent="0.3">
      <c r="A239" s="67" t="s">
        <v>311</v>
      </c>
      <c r="B239" s="67" t="s">
        <v>98</v>
      </c>
      <c r="C239" s="11" t="s">
        <v>52</v>
      </c>
      <c r="D239" s="17" t="s">
        <v>5</v>
      </c>
      <c r="E239" s="37">
        <v>0</v>
      </c>
      <c r="F239" s="71">
        <v>142</v>
      </c>
      <c r="G239" s="34" t="s">
        <v>3</v>
      </c>
      <c r="J239" s="10"/>
      <c r="K239" s="35"/>
      <c r="L239" s="10"/>
      <c r="M239" s="10"/>
      <c r="N239" s="35"/>
      <c r="O239" s="10"/>
    </row>
    <row r="240" spans="1:15" x14ac:dyDescent="0.3">
      <c r="A240" s="67" t="s">
        <v>312</v>
      </c>
      <c r="B240" s="67" t="s">
        <v>98</v>
      </c>
      <c r="C240" s="11" t="s">
        <v>52</v>
      </c>
      <c r="D240" s="17" t="s">
        <v>5</v>
      </c>
      <c r="E240" s="37">
        <v>0</v>
      </c>
      <c r="F240" s="71">
        <v>91</v>
      </c>
      <c r="G240" s="34" t="s">
        <v>3</v>
      </c>
      <c r="J240" s="10"/>
      <c r="K240" s="35"/>
      <c r="L240" s="10"/>
      <c r="M240" s="10"/>
      <c r="N240" s="35"/>
      <c r="O240" s="10"/>
    </row>
    <row r="241" spans="1:15" x14ac:dyDescent="0.3">
      <c r="A241" s="67" t="s">
        <v>313</v>
      </c>
      <c r="B241" s="67" t="s">
        <v>98</v>
      </c>
      <c r="C241" s="11" t="s">
        <v>52</v>
      </c>
      <c r="D241" s="17" t="s">
        <v>5</v>
      </c>
      <c r="E241" s="37">
        <v>0</v>
      </c>
      <c r="F241" s="71">
        <v>91</v>
      </c>
      <c r="G241" s="34" t="s">
        <v>3</v>
      </c>
      <c r="J241" s="10"/>
      <c r="K241" s="35"/>
      <c r="L241" s="10"/>
      <c r="M241" s="10"/>
      <c r="N241" s="35"/>
      <c r="O241" s="10"/>
    </row>
    <row r="242" spans="1:15" x14ac:dyDescent="0.3">
      <c r="A242" s="67" t="s">
        <v>314</v>
      </c>
      <c r="B242" s="67" t="s">
        <v>98</v>
      </c>
      <c r="C242" s="11" t="s">
        <v>52</v>
      </c>
      <c r="D242" s="17" t="s">
        <v>5</v>
      </c>
      <c r="E242" s="37">
        <v>0</v>
      </c>
      <c r="F242" s="71">
        <v>142</v>
      </c>
      <c r="G242" s="34" t="s">
        <v>3</v>
      </c>
      <c r="J242" s="10"/>
      <c r="K242" s="35"/>
      <c r="L242" s="10"/>
      <c r="M242" s="10"/>
      <c r="N242" s="35"/>
      <c r="O242" s="10"/>
    </row>
    <row r="243" spans="1:15" x14ac:dyDescent="0.3">
      <c r="A243" s="67" t="s">
        <v>315</v>
      </c>
      <c r="B243" s="67" t="s">
        <v>98</v>
      </c>
      <c r="C243" s="11" t="s">
        <v>52</v>
      </c>
      <c r="D243" s="17" t="s">
        <v>5</v>
      </c>
      <c r="E243" s="37">
        <v>0</v>
      </c>
      <c r="F243" s="71">
        <v>142</v>
      </c>
      <c r="G243" s="34" t="s">
        <v>3</v>
      </c>
      <c r="J243" s="10"/>
      <c r="K243" s="35"/>
      <c r="L243" s="10"/>
      <c r="M243" s="10"/>
      <c r="N243" s="35"/>
      <c r="O243" s="10"/>
    </row>
    <row r="244" spans="1:15" x14ac:dyDescent="0.3">
      <c r="A244" s="67" t="s">
        <v>316</v>
      </c>
      <c r="B244" s="67" t="s">
        <v>98</v>
      </c>
      <c r="C244" s="11" t="s">
        <v>52</v>
      </c>
      <c r="D244" s="17" t="s">
        <v>5</v>
      </c>
      <c r="E244" s="37">
        <v>0</v>
      </c>
      <c r="F244" s="71">
        <v>85</v>
      </c>
      <c r="G244" s="34" t="s">
        <v>3</v>
      </c>
      <c r="J244" s="10"/>
      <c r="K244" s="35"/>
      <c r="L244" s="10"/>
      <c r="M244" s="10"/>
      <c r="N244" s="35"/>
      <c r="O244" s="10"/>
    </row>
    <row r="245" spans="1:15" x14ac:dyDescent="0.3">
      <c r="A245" s="67" t="s">
        <v>317</v>
      </c>
      <c r="B245" s="67" t="s">
        <v>98</v>
      </c>
      <c r="C245" s="11" t="s">
        <v>52</v>
      </c>
      <c r="D245" s="17" t="s">
        <v>5</v>
      </c>
      <c r="E245" s="37">
        <v>0</v>
      </c>
      <c r="F245" s="71">
        <v>125</v>
      </c>
      <c r="G245" s="34" t="s">
        <v>3</v>
      </c>
      <c r="J245" s="10"/>
      <c r="K245" s="35"/>
      <c r="L245" s="10"/>
      <c r="M245" s="10"/>
      <c r="N245" s="35"/>
      <c r="O245" s="10"/>
    </row>
    <row r="246" spans="1:15" x14ac:dyDescent="0.3">
      <c r="A246" s="67" t="s">
        <v>318</v>
      </c>
      <c r="B246" s="67" t="s">
        <v>98</v>
      </c>
      <c r="C246" s="11" t="s">
        <v>52</v>
      </c>
      <c r="D246" s="17" t="s">
        <v>5</v>
      </c>
      <c r="E246" s="37">
        <v>0</v>
      </c>
      <c r="F246" s="71">
        <v>142</v>
      </c>
      <c r="G246" s="34" t="s">
        <v>3</v>
      </c>
      <c r="J246" s="10"/>
      <c r="K246" s="35"/>
      <c r="L246" s="10"/>
      <c r="M246" s="10"/>
      <c r="N246" s="35"/>
      <c r="O246" s="10"/>
    </row>
    <row r="247" spans="1:15" x14ac:dyDescent="0.3">
      <c r="A247" s="67" t="s">
        <v>319</v>
      </c>
      <c r="B247" s="67" t="s">
        <v>98</v>
      </c>
      <c r="C247" s="11" t="s">
        <v>52</v>
      </c>
      <c r="D247" s="17" t="s">
        <v>5</v>
      </c>
      <c r="E247" s="37">
        <v>0</v>
      </c>
      <c r="F247" s="71">
        <v>142</v>
      </c>
      <c r="G247" s="34" t="s">
        <v>3</v>
      </c>
      <c r="J247" s="10"/>
      <c r="K247" s="35"/>
      <c r="L247" s="10"/>
      <c r="M247" s="10"/>
      <c r="N247" s="35"/>
      <c r="O247" s="10"/>
    </row>
    <row r="248" spans="1:15" x14ac:dyDescent="0.3">
      <c r="A248" s="67" t="s">
        <v>320</v>
      </c>
      <c r="B248" s="67" t="s">
        <v>98</v>
      </c>
      <c r="C248" s="11" t="s">
        <v>52</v>
      </c>
      <c r="D248" s="17" t="s">
        <v>5</v>
      </c>
      <c r="E248" s="37">
        <v>0</v>
      </c>
      <c r="F248" s="71">
        <v>142</v>
      </c>
      <c r="G248" s="34" t="s">
        <v>3</v>
      </c>
      <c r="J248" s="10"/>
      <c r="K248" s="35"/>
      <c r="L248" s="10"/>
      <c r="M248" s="10"/>
      <c r="N248" s="35"/>
      <c r="O248" s="10"/>
    </row>
    <row r="249" spans="1:15" x14ac:dyDescent="0.3">
      <c r="A249" s="67" t="s">
        <v>321</v>
      </c>
      <c r="B249" s="67" t="s">
        <v>98</v>
      </c>
      <c r="C249" s="11" t="s">
        <v>52</v>
      </c>
      <c r="D249" s="17" t="s">
        <v>5</v>
      </c>
      <c r="E249" s="37">
        <v>0</v>
      </c>
      <c r="F249" s="71">
        <v>144</v>
      </c>
      <c r="G249" s="34" t="s">
        <v>3</v>
      </c>
      <c r="J249" s="10"/>
      <c r="K249" s="35"/>
      <c r="L249" s="10"/>
      <c r="M249" s="10"/>
      <c r="N249" s="35"/>
      <c r="O249" s="10"/>
    </row>
    <row r="250" spans="1:15" x14ac:dyDescent="0.3">
      <c r="A250" s="67" t="s">
        <v>322</v>
      </c>
      <c r="B250" s="67" t="s">
        <v>98</v>
      </c>
      <c r="C250" s="11" t="s">
        <v>52</v>
      </c>
      <c r="D250" s="17" t="s">
        <v>5</v>
      </c>
      <c r="E250" s="37">
        <v>0</v>
      </c>
      <c r="F250" s="71">
        <v>8</v>
      </c>
      <c r="G250" s="34" t="s">
        <v>3</v>
      </c>
      <c r="J250" s="10"/>
      <c r="K250" s="35"/>
      <c r="L250" s="10"/>
      <c r="M250" s="10"/>
      <c r="N250" s="35"/>
      <c r="O250" s="10"/>
    </row>
    <row r="251" spans="1:15" x14ac:dyDescent="0.3">
      <c r="A251" s="67" t="s">
        <v>323</v>
      </c>
      <c r="B251" s="67" t="s">
        <v>98</v>
      </c>
      <c r="C251" s="11" t="s">
        <v>52</v>
      </c>
      <c r="D251" s="17" t="s">
        <v>5</v>
      </c>
      <c r="E251" s="37">
        <v>0</v>
      </c>
      <c r="F251" s="71">
        <v>125</v>
      </c>
      <c r="G251" s="34" t="s">
        <v>3</v>
      </c>
      <c r="J251" s="10"/>
      <c r="K251" s="35"/>
      <c r="L251" s="10"/>
      <c r="M251" s="10"/>
      <c r="N251" s="35"/>
      <c r="O251" s="10"/>
    </row>
    <row r="252" spans="1:15" x14ac:dyDescent="0.3">
      <c r="A252" s="67" t="s">
        <v>324</v>
      </c>
      <c r="B252" s="67" t="s">
        <v>98</v>
      </c>
      <c r="C252" s="11" t="s">
        <v>52</v>
      </c>
      <c r="D252" s="17" t="s">
        <v>5</v>
      </c>
      <c r="E252" s="37">
        <v>0</v>
      </c>
      <c r="F252" s="71">
        <v>125</v>
      </c>
      <c r="G252" s="34" t="s">
        <v>3</v>
      </c>
      <c r="J252" s="10"/>
      <c r="K252" s="35"/>
      <c r="L252" s="10"/>
      <c r="M252" s="10"/>
      <c r="N252" s="35"/>
      <c r="O252" s="10"/>
    </row>
    <row r="253" spans="1:15" x14ac:dyDescent="0.3">
      <c r="A253" s="67" t="s">
        <v>325</v>
      </c>
      <c r="B253" s="67" t="s">
        <v>98</v>
      </c>
      <c r="C253" s="11" t="s">
        <v>52</v>
      </c>
      <c r="D253" s="17" t="s">
        <v>5</v>
      </c>
      <c r="E253" s="37">
        <v>0</v>
      </c>
      <c r="F253" s="71">
        <v>1953</v>
      </c>
      <c r="G253" s="34" t="s">
        <v>3</v>
      </c>
      <c r="J253" s="10"/>
      <c r="K253" s="35"/>
      <c r="L253" s="10"/>
      <c r="M253" s="10"/>
      <c r="N253" s="35"/>
      <c r="O253" s="10"/>
    </row>
    <row r="254" spans="1:15" x14ac:dyDescent="0.3">
      <c r="A254" s="67" t="s">
        <v>326</v>
      </c>
      <c r="B254" s="67" t="s">
        <v>98</v>
      </c>
      <c r="C254" s="11" t="s">
        <v>52</v>
      </c>
      <c r="D254" s="17" t="s">
        <v>5</v>
      </c>
      <c r="E254" s="37">
        <v>0</v>
      </c>
      <c r="F254" s="71">
        <v>13</v>
      </c>
      <c r="G254" s="34" t="s">
        <v>3</v>
      </c>
      <c r="J254" s="10"/>
      <c r="K254" s="35"/>
      <c r="L254" s="10"/>
      <c r="M254" s="10"/>
      <c r="N254" s="35"/>
      <c r="O254" s="10"/>
    </row>
    <row r="255" spans="1:15" x14ac:dyDescent="0.3">
      <c r="A255" s="67" t="s">
        <v>327</v>
      </c>
      <c r="B255" s="67" t="s">
        <v>98</v>
      </c>
      <c r="C255" s="11" t="s">
        <v>52</v>
      </c>
      <c r="D255" s="17" t="s">
        <v>5</v>
      </c>
      <c r="E255" s="37">
        <v>0</v>
      </c>
      <c r="F255" s="71">
        <v>125</v>
      </c>
      <c r="G255" s="34" t="s">
        <v>3</v>
      </c>
      <c r="J255" s="10"/>
      <c r="K255" s="35"/>
      <c r="L255" s="10"/>
      <c r="M255" s="10"/>
      <c r="N255" s="35"/>
      <c r="O255" s="10"/>
    </row>
    <row r="256" spans="1:15" x14ac:dyDescent="0.3">
      <c r="A256" s="67" t="s">
        <v>328</v>
      </c>
      <c r="B256" s="67" t="s">
        <v>98</v>
      </c>
      <c r="C256" s="11" t="s">
        <v>52</v>
      </c>
      <c r="D256" s="17" t="s">
        <v>5</v>
      </c>
      <c r="E256" s="37">
        <v>0</v>
      </c>
      <c r="F256" s="71">
        <v>125</v>
      </c>
      <c r="G256" s="34" t="s">
        <v>3</v>
      </c>
      <c r="J256" s="10"/>
      <c r="K256" s="35"/>
      <c r="L256" s="10"/>
      <c r="M256" s="10"/>
      <c r="N256" s="35"/>
      <c r="O256" s="10"/>
    </row>
    <row r="257" spans="1:15" x14ac:dyDescent="0.3">
      <c r="A257" s="67" t="s">
        <v>329</v>
      </c>
      <c r="B257" s="67" t="s">
        <v>98</v>
      </c>
      <c r="C257" s="11" t="s">
        <v>52</v>
      </c>
      <c r="D257" s="17" t="s">
        <v>5</v>
      </c>
      <c r="E257" s="37">
        <v>0</v>
      </c>
      <c r="F257" s="71">
        <v>125</v>
      </c>
      <c r="G257" s="34" t="s">
        <v>3</v>
      </c>
      <c r="J257" s="10"/>
      <c r="K257" s="35"/>
      <c r="L257" s="10"/>
      <c r="M257" s="10"/>
      <c r="N257" s="35"/>
      <c r="O257" s="10"/>
    </row>
    <row r="258" spans="1:15" x14ac:dyDescent="0.3">
      <c r="A258" s="67" t="s">
        <v>330</v>
      </c>
      <c r="B258" s="67" t="s">
        <v>98</v>
      </c>
      <c r="C258" s="11" t="s">
        <v>52</v>
      </c>
      <c r="D258" s="17" t="s">
        <v>5</v>
      </c>
      <c r="E258" s="37">
        <v>0</v>
      </c>
      <c r="F258" s="71">
        <v>1961</v>
      </c>
      <c r="G258" s="34" t="s">
        <v>3</v>
      </c>
      <c r="J258" s="10"/>
      <c r="K258" s="35"/>
      <c r="L258" s="10"/>
      <c r="M258" s="10"/>
      <c r="N258" s="35"/>
      <c r="O258" s="10"/>
    </row>
    <row r="259" spans="1:15" x14ac:dyDescent="0.3">
      <c r="A259" s="67" t="s">
        <v>331</v>
      </c>
      <c r="B259" s="67" t="s">
        <v>98</v>
      </c>
      <c r="C259" s="11" t="s">
        <v>52</v>
      </c>
      <c r="D259" s="17" t="s">
        <v>5</v>
      </c>
      <c r="E259" s="37">
        <v>0</v>
      </c>
      <c r="F259" s="71">
        <v>13</v>
      </c>
      <c r="G259" s="34" t="s">
        <v>3</v>
      </c>
      <c r="J259" s="10"/>
      <c r="K259" s="35"/>
      <c r="L259" s="10"/>
      <c r="M259" s="10"/>
      <c r="N259" s="35"/>
      <c r="O259" s="10"/>
    </row>
    <row r="260" spans="1:15" x14ac:dyDescent="0.3">
      <c r="A260" s="67" t="s">
        <v>332</v>
      </c>
      <c r="B260" s="67" t="s">
        <v>98</v>
      </c>
      <c r="C260" s="11" t="s">
        <v>52</v>
      </c>
      <c r="D260" s="17" t="s">
        <v>5</v>
      </c>
      <c r="E260" s="37">
        <v>0</v>
      </c>
      <c r="F260" s="71">
        <v>125</v>
      </c>
      <c r="G260" s="34" t="s">
        <v>3</v>
      </c>
      <c r="J260" s="10"/>
      <c r="K260" s="35"/>
      <c r="L260" s="10"/>
      <c r="M260" s="10"/>
      <c r="N260" s="35"/>
      <c r="O260" s="10"/>
    </row>
    <row r="261" spans="1:15" x14ac:dyDescent="0.3">
      <c r="A261" s="67" t="s">
        <v>333</v>
      </c>
      <c r="B261" s="67" t="s">
        <v>98</v>
      </c>
      <c r="C261" s="11" t="s">
        <v>52</v>
      </c>
      <c r="D261" s="17" t="s">
        <v>5</v>
      </c>
      <c r="E261" s="37">
        <v>0</v>
      </c>
      <c r="F261" s="71">
        <v>125</v>
      </c>
      <c r="G261" s="34" t="s">
        <v>3</v>
      </c>
      <c r="J261" s="10"/>
      <c r="K261" s="35"/>
      <c r="L261" s="10"/>
      <c r="M261" s="10"/>
      <c r="N261" s="35"/>
      <c r="O261" s="10"/>
    </row>
    <row r="262" spans="1:15" x14ac:dyDescent="0.3">
      <c r="A262" s="67" t="s">
        <v>334</v>
      </c>
      <c r="B262" s="67" t="s">
        <v>98</v>
      </c>
      <c r="C262" s="11" t="s">
        <v>52</v>
      </c>
      <c r="D262" s="17" t="s">
        <v>5</v>
      </c>
      <c r="E262" s="37">
        <v>0</v>
      </c>
      <c r="F262" s="71">
        <v>125</v>
      </c>
      <c r="G262" s="34" t="s">
        <v>3</v>
      </c>
      <c r="J262" s="10"/>
      <c r="K262" s="35"/>
      <c r="L262" s="10"/>
      <c r="M262" s="10"/>
      <c r="N262" s="35"/>
      <c r="O262" s="10"/>
    </row>
    <row r="263" spans="1:15" x14ac:dyDescent="0.3">
      <c r="A263" s="67" t="s">
        <v>335</v>
      </c>
      <c r="B263" s="67" t="s">
        <v>98</v>
      </c>
      <c r="C263" s="11" t="s">
        <v>52</v>
      </c>
      <c r="D263" s="17" t="s">
        <v>5</v>
      </c>
      <c r="E263" s="37">
        <v>0</v>
      </c>
      <c r="F263" s="71">
        <v>1952</v>
      </c>
      <c r="G263" s="34" t="s">
        <v>3</v>
      </c>
      <c r="J263" s="10"/>
      <c r="K263" s="35"/>
      <c r="L263" s="10"/>
      <c r="M263" s="10"/>
      <c r="N263" s="35"/>
      <c r="O263" s="10"/>
    </row>
    <row r="264" spans="1:15" x14ac:dyDescent="0.3">
      <c r="A264" s="67" t="s">
        <v>336</v>
      </c>
      <c r="B264" s="67" t="s">
        <v>98</v>
      </c>
      <c r="C264" s="11" t="s">
        <v>52</v>
      </c>
      <c r="D264" s="17" t="s">
        <v>5</v>
      </c>
      <c r="E264" s="37">
        <v>0</v>
      </c>
      <c r="F264" s="71">
        <v>13</v>
      </c>
      <c r="G264" s="34" t="s">
        <v>3</v>
      </c>
      <c r="J264" s="10"/>
      <c r="K264" s="35"/>
      <c r="L264" s="10"/>
      <c r="M264" s="10"/>
      <c r="N264" s="35"/>
      <c r="O264" s="10"/>
    </row>
    <row r="265" spans="1:15" x14ac:dyDescent="0.3">
      <c r="A265" s="67" t="s">
        <v>337</v>
      </c>
      <c r="B265" s="67" t="s">
        <v>98</v>
      </c>
      <c r="C265" s="11" t="s">
        <v>52</v>
      </c>
      <c r="D265" s="17" t="s">
        <v>5</v>
      </c>
      <c r="E265" s="37">
        <v>0</v>
      </c>
      <c r="F265" s="71">
        <v>84</v>
      </c>
      <c r="G265" s="34" t="s">
        <v>3</v>
      </c>
      <c r="J265" s="10"/>
      <c r="K265" s="35"/>
      <c r="L265" s="10"/>
      <c r="M265" s="10"/>
      <c r="N265" s="35"/>
      <c r="O265" s="10"/>
    </row>
    <row r="266" spans="1:15" x14ac:dyDescent="0.3">
      <c r="A266" s="67" t="s">
        <v>338</v>
      </c>
      <c r="B266" s="67" t="s">
        <v>98</v>
      </c>
      <c r="C266" s="11" t="s">
        <v>52</v>
      </c>
      <c r="D266" s="17" t="s">
        <v>5</v>
      </c>
      <c r="E266" s="37">
        <v>0</v>
      </c>
      <c r="F266" s="71">
        <v>84</v>
      </c>
      <c r="G266" s="34" t="s">
        <v>3</v>
      </c>
      <c r="J266" s="10"/>
      <c r="K266" s="35"/>
      <c r="L266" s="10"/>
      <c r="M266" s="10"/>
      <c r="N266" s="35"/>
      <c r="O266" s="10"/>
    </row>
    <row r="267" spans="1:15" x14ac:dyDescent="0.3">
      <c r="A267" s="67" t="s">
        <v>339</v>
      </c>
      <c r="B267" s="67" t="s">
        <v>98</v>
      </c>
      <c r="C267" s="11" t="s">
        <v>52</v>
      </c>
      <c r="D267" s="17" t="s">
        <v>5</v>
      </c>
      <c r="E267" s="37">
        <v>0</v>
      </c>
      <c r="F267" s="71">
        <v>314</v>
      </c>
      <c r="G267" s="34" t="s">
        <v>3</v>
      </c>
      <c r="J267" s="10"/>
      <c r="K267" s="35"/>
      <c r="L267" s="10"/>
      <c r="M267" s="10"/>
      <c r="N267" s="35"/>
      <c r="O267" s="10"/>
    </row>
    <row r="268" spans="1:15" x14ac:dyDescent="0.3">
      <c r="A268" s="67" t="s">
        <v>340</v>
      </c>
      <c r="B268" s="67" t="s">
        <v>98</v>
      </c>
      <c r="C268" s="11" t="s">
        <v>52</v>
      </c>
      <c r="D268" s="17" t="s">
        <v>5</v>
      </c>
      <c r="E268" s="37">
        <v>0</v>
      </c>
      <c r="F268" s="71">
        <v>248</v>
      </c>
      <c r="G268" s="34" t="s">
        <v>3</v>
      </c>
      <c r="J268" s="10"/>
      <c r="K268" s="35"/>
      <c r="L268" s="10"/>
      <c r="M268" s="10"/>
      <c r="N268" s="35"/>
      <c r="O268" s="10"/>
    </row>
    <row r="269" spans="1:15" x14ac:dyDescent="0.3">
      <c r="A269" s="67" t="s">
        <v>341</v>
      </c>
      <c r="B269" s="67" t="s">
        <v>126</v>
      </c>
      <c r="C269" s="11" t="s">
        <v>52</v>
      </c>
      <c r="D269" s="17" t="s">
        <v>5</v>
      </c>
      <c r="E269" s="37">
        <v>0</v>
      </c>
      <c r="F269" s="71">
        <v>437</v>
      </c>
      <c r="G269" s="34" t="s">
        <v>3</v>
      </c>
      <c r="J269" s="10"/>
      <c r="K269" s="35"/>
      <c r="L269" s="10"/>
      <c r="M269" s="10"/>
      <c r="N269" s="35"/>
      <c r="O269" s="10"/>
    </row>
    <row r="270" spans="1:15" x14ac:dyDescent="0.3">
      <c r="A270" s="67" t="s">
        <v>342</v>
      </c>
      <c r="B270" s="67" t="s">
        <v>126</v>
      </c>
      <c r="C270" s="11" t="s">
        <v>52</v>
      </c>
      <c r="D270" s="17" t="s">
        <v>5</v>
      </c>
      <c r="E270" s="37">
        <v>0</v>
      </c>
      <c r="F270" s="71">
        <v>1787</v>
      </c>
      <c r="G270" s="34" t="s">
        <v>3</v>
      </c>
      <c r="J270" s="10"/>
      <c r="K270" s="35"/>
      <c r="L270" s="10"/>
      <c r="M270" s="10"/>
      <c r="N270" s="35"/>
      <c r="O270" s="10"/>
    </row>
    <row r="271" spans="1:15" x14ac:dyDescent="0.3">
      <c r="A271" s="67" t="s">
        <v>343</v>
      </c>
      <c r="B271" s="67" t="s">
        <v>126</v>
      </c>
      <c r="C271" s="11" t="s">
        <v>52</v>
      </c>
      <c r="D271" s="17" t="s">
        <v>5</v>
      </c>
      <c r="E271" s="37">
        <v>0</v>
      </c>
      <c r="F271" s="71">
        <v>1633</v>
      </c>
      <c r="G271" s="34" t="s">
        <v>3</v>
      </c>
      <c r="J271" s="10"/>
      <c r="K271" s="35"/>
      <c r="L271" s="10"/>
      <c r="M271" s="10"/>
      <c r="N271" s="35"/>
      <c r="O271" s="10"/>
    </row>
    <row r="272" spans="1:15" x14ac:dyDescent="0.3">
      <c r="A272" s="67" t="s">
        <v>344</v>
      </c>
      <c r="B272" s="67" t="s">
        <v>126</v>
      </c>
      <c r="C272" s="11" t="s">
        <v>52</v>
      </c>
      <c r="D272" s="17" t="s">
        <v>5</v>
      </c>
      <c r="E272" s="37">
        <v>0</v>
      </c>
      <c r="F272" s="71">
        <v>66</v>
      </c>
      <c r="G272" s="34" t="s">
        <v>3</v>
      </c>
      <c r="J272" s="10"/>
      <c r="K272" s="35"/>
      <c r="L272" s="10"/>
      <c r="M272" s="10"/>
      <c r="N272" s="35"/>
      <c r="O272" s="10"/>
    </row>
    <row r="273" spans="1:15" x14ac:dyDescent="0.3">
      <c r="A273" s="67" t="s">
        <v>345</v>
      </c>
      <c r="B273" s="67" t="s">
        <v>126</v>
      </c>
      <c r="C273" s="11" t="s">
        <v>52</v>
      </c>
      <c r="D273" s="17" t="s">
        <v>5</v>
      </c>
      <c r="E273" s="37">
        <v>0</v>
      </c>
      <c r="F273" s="71">
        <v>125</v>
      </c>
      <c r="G273" s="34" t="s">
        <v>3</v>
      </c>
      <c r="J273" s="10"/>
      <c r="K273" s="35"/>
      <c r="L273" s="10"/>
      <c r="M273" s="10"/>
      <c r="N273" s="35"/>
      <c r="O273" s="10"/>
    </row>
    <row r="274" spans="1:15" x14ac:dyDescent="0.3">
      <c r="A274" s="67" t="s">
        <v>346</v>
      </c>
      <c r="B274" s="67" t="s">
        <v>126</v>
      </c>
      <c r="C274" s="11" t="s">
        <v>52</v>
      </c>
      <c r="D274" s="17" t="s">
        <v>5</v>
      </c>
      <c r="E274" s="37">
        <v>0</v>
      </c>
      <c r="F274" s="71">
        <v>276</v>
      </c>
      <c r="G274" s="34" t="s">
        <v>3</v>
      </c>
      <c r="J274" s="10"/>
      <c r="K274" s="35"/>
      <c r="L274" s="10"/>
      <c r="M274" s="10"/>
      <c r="N274" s="35"/>
      <c r="O274" s="10"/>
    </row>
    <row r="275" spans="1:15" x14ac:dyDescent="0.3">
      <c r="A275" s="67" t="s">
        <v>347</v>
      </c>
      <c r="B275" s="67" t="s">
        <v>126</v>
      </c>
      <c r="C275" s="11" t="s">
        <v>52</v>
      </c>
      <c r="D275" s="17" t="s">
        <v>5</v>
      </c>
      <c r="E275" s="37">
        <v>0</v>
      </c>
      <c r="F275" s="71">
        <v>1541</v>
      </c>
      <c r="G275" s="34" t="s">
        <v>3</v>
      </c>
      <c r="J275" s="10"/>
      <c r="K275" s="35"/>
      <c r="L275" s="10"/>
      <c r="M275" s="10"/>
      <c r="N275" s="35"/>
      <c r="O275" s="10"/>
    </row>
    <row r="276" spans="1:15" x14ac:dyDescent="0.3">
      <c r="A276" s="67" t="s">
        <v>348</v>
      </c>
      <c r="B276" s="67" t="s">
        <v>126</v>
      </c>
      <c r="C276" s="11" t="s">
        <v>52</v>
      </c>
      <c r="D276" s="17" t="s">
        <v>5</v>
      </c>
      <c r="E276" s="37">
        <v>0</v>
      </c>
      <c r="F276" s="71">
        <v>7</v>
      </c>
      <c r="G276" s="34" t="s">
        <v>3</v>
      </c>
      <c r="J276" s="10"/>
      <c r="K276" s="35"/>
      <c r="L276" s="10"/>
      <c r="M276" s="10"/>
      <c r="N276" s="35"/>
      <c r="O276" s="10"/>
    </row>
    <row r="277" spans="1:15" x14ac:dyDescent="0.3">
      <c r="A277" s="67" t="s">
        <v>349</v>
      </c>
      <c r="B277" s="67" t="s">
        <v>126</v>
      </c>
      <c r="C277" s="11" t="s">
        <v>52</v>
      </c>
      <c r="D277" s="17" t="s">
        <v>5</v>
      </c>
      <c r="E277" s="37">
        <v>0</v>
      </c>
      <c r="F277" s="71">
        <v>2005</v>
      </c>
      <c r="G277" s="34" t="s">
        <v>3</v>
      </c>
      <c r="J277" s="10"/>
      <c r="K277" s="35"/>
      <c r="L277" s="10"/>
      <c r="M277" s="10"/>
      <c r="N277" s="35"/>
      <c r="O277" s="10"/>
    </row>
    <row r="278" spans="1:15" x14ac:dyDescent="0.3">
      <c r="A278" s="67" t="s">
        <v>350</v>
      </c>
      <c r="B278" s="67" t="s">
        <v>126</v>
      </c>
      <c r="C278" s="11" t="s">
        <v>52</v>
      </c>
      <c r="D278" s="17" t="s">
        <v>5</v>
      </c>
      <c r="E278" s="37">
        <v>0</v>
      </c>
      <c r="F278" s="71">
        <v>8</v>
      </c>
      <c r="G278" s="34" t="s">
        <v>3</v>
      </c>
      <c r="J278" s="10"/>
      <c r="K278" s="35"/>
      <c r="L278" s="10"/>
      <c r="M278" s="10"/>
      <c r="N278" s="35"/>
      <c r="O278" s="10"/>
    </row>
    <row r="279" spans="1:15" x14ac:dyDescent="0.3">
      <c r="A279" s="67" t="s">
        <v>351</v>
      </c>
      <c r="B279" s="67" t="s">
        <v>126</v>
      </c>
      <c r="C279" s="11" t="s">
        <v>52</v>
      </c>
      <c r="D279" s="17" t="s">
        <v>5</v>
      </c>
      <c r="E279" s="37">
        <v>0</v>
      </c>
      <c r="F279" s="71">
        <v>294</v>
      </c>
      <c r="G279" s="34" t="s">
        <v>3</v>
      </c>
      <c r="J279" s="10"/>
      <c r="K279" s="35"/>
      <c r="L279" s="10"/>
      <c r="M279" s="10"/>
      <c r="N279" s="35"/>
      <c r="O279" s="10"/>
    </row>
    <row r="280" spans="1:15" x14ac:dyDescent="0.3">
      <c r="A280" s="67" t="s">
        <v>352</v>
      </c>
      <c r="B280" s="67" t="s">
        <v>126</v>
      </c>
      <c r="C280" s="11" t="s">
        <v>52</v>
      </c>
      <c r="D280" s="17" t="s">
        <v>5</v>
      </c>
      <c r="E280" s="37">
        <v>0</v>
      </c>
      <c r="F280" s="71">
        <v>12</v>
      </c>
      <c r="G280" s="34" t="s">
        <v>3</v>
      </c>
      <c r="J280" s="10"/>
      <c r="K280" s="35"/>
      <c r="L280" s="10"/>
      <c r="M280" s="10"/>
      <c r="N280" s="35"/>
      <c r="O280" s="10"/>
    </row>
    <row r="281" spans="1:15" x14ac:dyDescent="0.3">
      <c r="A281" s="67" t="s">
        <v>353</v>
      </c>
      <c r="B281" s="67" t="s">
        <v>126</v>
      </c>
      <c r="C281" s="11" t="s">
        <v>52</v>
      </c>
      <c r="D281" s="17" t="s">
        <v>5</v>
      </c>
      <c r="E281" s="37">
        <v>0</v>
      </c>
      <c r="F281" s="71">
        <v>872</v>
      </c>
      <c r="G281" s="34" t="s">
        <v>3</v>
      </c>
      <c r="J281" s="10"/>
      <c r="K281" s="35"/>
      <c r="L281" s="10"/>
      <c r="M281" s="10"/>
      <c r="N281" s="35"/>
      <c r="O281" s="10"/>
    </row>
    <row r="282" spans="1:15" x14ac:dyDescent="0.3">
      <c r="A282" s="67" t="s">
        <v>354</v>
      </c>
      <c r="B282" s="67" t="s">
        <v>126</v>
      </c>
      <c r="C282" s="11" t="s">
        <v>52</v>
      </c>
      <c r="D282" s="17" t="s">
        <v>5</v>
      </c>
      <c r="E282" s="37">
        <v>0</v>
      </c>
      <c r="F282" s="71">
        <v>18</v>
      </c>
      <c r="G282" s="34" t="s">
        <v>3</v>
      </c>
      <c r="J282" s="10"/>
      <c r="K282" s="35"/>
      <c r="L282" s="10"/>
      <c r="M282" s="10"/>
      <c r="N282" s="35"/>
      <c r="O282" s="10"/>
    </row>
    <row r="283" spans="1:15" x14ac:dyDescent="0.3">
      <c r="A283" s="67" t="s">
        <v>355</v>
      </c>
      <c r="B283" s="67" t="s">
        <v>126</v>
      </c>
      <c r="C283" s="11" t="s">
        <v>52</v>
      </c>
      <c r="D283" s="17" t="s">
        <v>5</v>
      </c>
      <c r="E283" s="37">
        <v>0</v>
      </c>
      <c r="F283" s="71">
        <v>139</v>
      </c>
      <c r="G283" s="34" t="s">
        <v>3</v>
      </c>
      <c r="J283" s="10"/>
      <c r="K283" s="35"/>
      <c r="L283" s="10"/>
      <c r="M283" s="10"/>
      <c r="N283" s="35"/>
      <c r="O283" s="10"/>
    </row>
    <row r="284" spans="1:15" x14ac:dyDescent="0.3">
      <c r="A284" s="67" t="s">
        <v>356</v>
      </c>
      <c r="B284" s="67" t="s">
        <v>126</v>
      </c>
      <c r="C284" s="11" t="s">
        <v>52</v>
      </c>
      <c r="D284" s="17" t="s">
        <v>5</v>
      </c>
      <c r="E284" s="37">
        <v>0</v>
      </c>
      <c r="F284" s="71">
        <v>142</v>
      </c>
      <c r="G284" s="34" t="s">
        <v>3</v>
      </c>
      <c r="J284" s="10"/>
      <c r="K284" s="35"/>
      <c r="L284" s="10"/>
      <c r="M284" s="10"/>
      <c r="N284" s="35"/>
      <c r="O284" s="10"/>
    </row>
    <row r="285" spans="1:15" x14ac:dyDescent="0.3">
      <c r="A285" s="67" t="s">
        <v>357</v>
      </c>
      <c r="B285" s="67" t="s">
        <v>126</v>
      </c>
      <c r="C285" s="11" t="s">
        <v>52</v>
      </c>
      <c r="D285" s="17" t="s">
        <v>5</v>
      </c>
      <c r="E285" s="37">
        <v>0</v>
      </c>
      <c r="F285" s="71">
        <v>142</v>
      </c>
      <c r="G285" s="34" t="s">
        <v>3</v>
      </c>
      <c r="J285" s="10"/>
      <c r="K285" s="35"/>
      <c r="L285" s="10"/>
      <c r="M285" s="10"/>
      <c r="N285" s="35"/>
      <c r="O285" s="10"/>
    </row>
    <row r="286" spans="1:15" x14ac:dyDescent="0.3">
      <c r="A286" s="67" t="s">
        <v>358</v>
      </c>
      <c r="B286" s="67" t="s">
        <v>126</v>
      </c>
      <c r="C286" s="11" t="s">
        <v>52</v>
      </c>
      <c r="D286" s="17" t="s">
        <v>5</v>
      </c>
      <c r="E286" s="37">
        <v>0</v>
      </c>
      <c r="F286" s="71">
        <v>142</v>
      </c>
      <c r="G286" s="34" t="s">
        <v>3</v>
      </c>
      <c r="J286" s="10"/>
      <c r="K286" s="35"/>
      <c r="L286" s="10"/>
      <c r="M286" s="10"/>
      <c r="N286" s="35"/>
      <c r="O286" s="10"/>
    </row>
    <row r="287" spans="1:15" x14ac:dyDescent="0.3">
      <c r="A287" s="67" t="s">
        <v>359</v>
      </c>
      <c r="B287" s="67" t="s">
        <v>126</v>
      </c>
      <c r="C287" s="11" t="s">
        <v>52</v>
      </c>
      <c r="D287" s="17" t="s">
        <v>5</v>
      </c>
      <c r="E287" s="37">
        <v>0</v>
      </c>
      <c r="F287" s="71">
        <v>142</v>
      </c>
      <c r="G287" s="34" t="s">
        <v>3</v>
      </c>
      <c r="J287" s="10"/>
      <c r="K287" s="35"/>
      <c r="L287" s="10"/>
      <c r="M287" s="10"/>
      <c r="N287" s="35"/>
      <c r="O287" s="10"/>
    </row>
    <row r="288" spans="1:15" x14ac:dyDescent="0.3">
      <c r="A288" s="67" t="s">
        <v>360</v>
      </c>
      <c r="B288" s="67" t="s">
        <v>126</v>
      </c>
      <c r="C288" s="11" t="s">
        <v>52</v>
      </c>
      <c r="D288" s="17" t="s">
        <v>5</v>
      </c>
      <c r="E288" s="37">
        <v>0</v>
      </c>
      <c r="F288" s="71">
        <v>142</v>
      </c>
      <c r="G288" s="34" t="s">
        <v>3</v>
      </c>
      <c r="J288" s="10"/>
      <c r="K288" s="35"/>
      <c r="L288" s="10"/>
      <c r="M288" s="10"/>
      <c r="N288" s="35"/>
      <c r="O288" s="10"/>
    </row>
    <row r="289" spans="1:15" x14ac:dyDescent="0.3">
      <c r="A289" s="67" t="s">
        <v>361</v>
      </c>
      <c r="B289" s="67" t="s">
        <v>126</v>
      </c>
      <c r="C289" s="11" t="s">
        <v>52</v>
      </c>
      <c r="D289" s="17" t="s">
        <v>5</v>
      </c>
      <c r="E289" s="37">
        <v>0</v>
      </c>
      <c r="F289" s="71">
        <v>142</v>
      </c>
      <c r="G289" s="34" t="s">
        <v>3</v>
      </c>
      <c r="J289" s="10"/>
      <c r="K289" s="35"/>
      <c r="L289" s="10"/>
      <c r="M289" s="10"/>
      <c r="N289" s="35"/>
      <c r="O289" s="10"/>
    </row>
    <row r="290" spans="1:15" x14ac:dyDescent="0.3">
      <c r="A290" s="67" t="s">
        <v>362</v>
      </c>
      <c r="B290" s="67" t="s">
        <v>126</v>
      </c>
      <c r="C290" s="11" t="s">
        <v>52</v>
      </c>
      <c r="D290" s="17" t="s">
        <v>5</v>
      </c>
      <c r="E290" s="37">
        <v>0</v>
      </c>
      <c r="F290" s="71">
        <v>458</v>
      </c>
      <c r="G290" s="34" t="s">
        <v>3</v>
      </c>
      <c r="J290" s="10"/>
      <c r="K290" s="35"/>
      <c r="L290" s="10"/>
      <c r="M290" s="10"/>
      <c r="N290" s="35"/>
      <c r="O290" s="10"/>
    </row>
    <row r="291" spans="1:15" x14ac:dyDescent="0.3">
      <c r="A291" s="67" t="s">
        <v>363</v>
      </c>
      <c r="B291" s="67" t="s">
        <v>126</v>
      </c>
      <c r="C291" s="11" t="s">
        <v>52</v>
      </c>
      <c r="D291" s="17" t="s">
        <v>5</v>
      </c>
      <c r="E291" s="37">
        <v>0</v>
      </c>
      <c r="F291" s="71">
        <v>7</v>
      </c>
      <c r="G291" s="34" t="s">
        <v>3</v>
      </c>
      <c r="J291" s="10"/>
      <c r="K291" s="35"/>
      <c r="L291" s="10"/>
      <c r="M291" s="10"/>
      <c r="N291" s="35"/>
      <c r="O291" s="10"/>
    </row>
    <row r="292" spans="1:15" x14ac:dyDescent="0.3">
      <c r="A292" s="67" t="s">
        <v>364</v>
      </c>
      <c r="B292" s="67" t="s">
        <v>126</v>
      </c>
      <c r="C292" s="11" t="s">
        <v>52</v>
      </c>
      <c r="D292" s="17" t="s">
        <v>5</v>
      </c>
      <c r="E292" s="37">
        <v>0</v>
      </c>
      <c r="F292" s="71">
        <v>142</v>
      </c>
      <c r="G292" s="34" t="s">
        <v>3</v>
      </c>
      <c r="J292" s="10"/>
      <c r="K292" s="35"/>
      <c r="L292" s="10"/>
      <c r="M292" s="10"/>
      <c r="N292" s="35"/>
      <c r="O292" s="10"/>
    </row>
    <row r="293" spans="1:15" x14ac:dyDescent="0.3">
      <c r="A293" s="67" t="s">
        <v>365</v>
      </c>
      <c r="B293" s="67" t="s">
        <v>126</v>
      </c>
      <c r="C293" s="11" t="s">
        <v>52</v>
      </c>
      <c r="D293" s="17" t="s">
        <v>5</v>
      </c>
      <c r="E293" s="37">
        <v>0</v>
      </c>
      <c r="F293" s="71">
        <v>86</v>
      </c>
      <c r="G293" s="34" t="s">
        <v>3</v>
      </c>
      <c r="J293" s="10"/>
      <c r="K293" s="35"/>
      <c r="L293" s="10"/>
      <c r="M293" s="10"/>
      <c r="N293" s="35"/>
      <c r="O293" s="10"/>
    </row>
    <row r="294" spans="1:15" x14ac:dyDescent="0.3">
      <c r="A294" s="67" t="s">
        <v>366</v>
      </c>
      <c r="B294" s="67" t="s">
        <v>126</v>
      </c>
      <c r="C294" s="11" t="s">
        <v>52</v>
      </c>
      <c r="D294" s="17" t="s">
        <v>5</v>
      </c>
      <c r="E294" s="37">
        <v>0</v>
      </c>
      <c r="F294" s="71">
        <v>86</v>
      </c>
      <c r="G294" s="34" t="s">
        <v>3</v>
      </c>
      <c r="J294" s="10"/>
      <c r="K294" s="35"/>
      <c r="L294" s="10"/>
      <c r="M294" s="10"/>
      <c r="N294" s="35"/>
      <c r="O294" s="10"/>
    </row>
    <row r="295" spans="1:15" x14ac:dyDescent="0.3">
      <c r="A295" s="67" t="s">
        <v>367</v>
      </c>
      <c r="B295" s="67" t="s">
        <v>126</v>
      </c>
      <c r="C295" s="11" t="s">
        <v>52</v>
      </c>
      <c r="D295" s="17" t="s">
        <v>5</v>
      </c>
      <c r="E295" s="37">
        <v>0</v>
      </c>
      <c r="F295" s="71">
        <v>67</v>
      </c>
      <c r="G295" s="34" t="s">
        <v>3</v>
      </c>
      <c r="J295" s="10"/>
      <c r="K295" s="35"/>
      <c r="L295" s="10"/>
      <c r="M295" s="10"/>
      <c r="N295" s="35"/>
      <c r="O295" s="10"/>
    </row>
    <row r="296" spans="1:15" x14ac:dyDescent="0.3">
      <c r="A296" s="67" t="s">
        <v>368</v>
      </c>
      <c r="B296" s="67" t="s">
        <v>126</v>
      </c>
      <c r="C296" s="11" t="s">
        <v>52</v>
      </c>
      <c r="D296" s="17" t="s">
        <v>5</v>
      </c>
      <c r="E296" s="37">
        <v>0</v>
      </c>
      <c r="F296" s="71">
        <v>142</v>
      </c>
      <c r="G296" s="34" t="s">
        <v>3</v>
      </c>
      <c r="J296" s="10"/>
      <c r="K296" s="35"/>
      <c r="L296" s="10"/>
      <c r="M296" s="10"/>
      <c r="N296" s="35"/>
      <c r="O296" s="10"/>
    </row>
    <row r="297" spans="1:15" x14ac:dyDescent="0.3">
      <c r="A297" s="67" t="s">
        <v>369</v>
      </c>
      <c r="B297" s="67" t="s">
        <v>126</v>
      </c>
      <c r="C297" s="11" t="s">
        <v>52</v>
      </c>
      <c r="D297" s="17" t="s">
        <v>5</v>
      </c>
      <c r="E297" s="37">
        <v>0</v>
      </c>
      <c r="F297" s="71">
        <v>142</v>
      </c>
      <c r="G297" s="34" t="s">
        <v>3</v>
      </c>
      <c r="J297" s="10"/>
      <c r="K297" s="35"/>
      <c r="L297" s="10"/>
      <c r="M297" s="10"/>
      <c r="N297" s="35"/>
      <c r="O297" s="10"/>
    </row>
    <row r="298" spans="1:15" x14ac:dyDescent="0.3">
      <c r="A298" s="67" t="s">
        <v>370</v>
      </c>
      <c r="B298" s="67" t="s">
        <v>126</v>
      </c>
      <c r="C298" s="11" t="s">
        <v>52</v>
      </c>
      <c r="D298" s="17" t="s">
        <v>5</v>
      </c>
      <c r="E298" s="37">
        <v>0</v>
      </c>
      <c r="F298" s="71">
        <v>85</v>
      </c>
      <c r="G298" s="34" t="s">
        <v>3</v>
      </c>
      <c r="J298" s="10"/>
      <c r="K298" s="35"/>
      <c r="L298" s="10"/>
      <c r="M298" s="10"/>
      <c r="N298" s="35"/>
      <c r="O298" s="10"/>
    </row>
    <row r="299" spans="1:15" x14ac:dyDescent="0.3">
      <c r="A299" s="67" t="s">
        <v>371</v>
      </c>
      <c r="B299" s="67" t="s">
        <v>126</v>
      </c>
      <c r="C299" s="11" t="s">
        <v>52</v>
      </c>
      <c r="D299" s="17" t="s">
        <v>5</v>
      </c>
      <c r="E299" s="37">
        <v>0</v>
      </c>
      <c r="F299" s="71">
        <v>129</v>
      </c>
      <c r="G299" s="34" t="s">
        <v>3</v>
      </c>
      <c r="J299" s="10"/>
      <c r="K299" s="35"/>
      <c r="L299" s="10"/>
      <c r="M299" s="10"/>
      <c r="N299" s="35"/>
      <c r="O299" s="10"/>
    </row>
    <row r="300" spans="1:15" x14ac:dyDescent="0.3">
      <c r="A300" s="67" t="s">
        <v>372</v>
      </c>
      <c r="B300" s="67" t="s">
        <v>126</v>
      </c>
      <c r="C300" s="11" t="s">
        <v>52</v>
      </c>
      <c r="D300" s="17" t="s">
        <v>5</v>
      </c>
      <c r="E300" s="37">
        <v>0</v>
      </c>
      <c r="F300" s="71">
        <v>142</v>
      </c>
      <c r="G300" s="34" t="s">
        <v>3</v>
      </c>
      <c r="J300" s="10"/>
      <c r="K300" s="35"/>
      <c r="L300" s="10"/>
      <c r="M300" s="10"/>
      <c r="N300" s="35"/>
      <c r="O300" s="10"/>
    </row>
    <row r="301" spans="1:15" x14ac:dyDescent="0.3">
      <c r="A301" s="67" t="s">
        <v>373</v>
      </c>
      <c r="B301" s="67" t="s">
        <v>126</v>
      </c>
      <c r="C301" s="11" t="s">
        <v>52</v>
      </c>
      <c r="D301" s="17" t="s">
        <v>5</v>
      </c>
      <c r="E301" s="37">
        <v>0</v>
      </c>
      <c r="F301" s="71">
        <v>142</v>
      </c>
      <c r="G301" s="34" t="s">
        <v>3</v>
      </c>
      <c r="J301" s="10"/>
      <c r="K301" s="35"/>
      <c r="L301" s="10"/>
      <c r="M301" s="10"/>
      <c r="N301" s="35"/>
      <c r="O301" s="10"/>
    </row>
    <row r="302" spans="1:15" x14ac:dyDescent="0.3">
      <c r="A302" s="67" t="s">
        <v>374</v>
      </c>
      <c r="B302" s="67" t="s">
        <v>126</v>
      </c>
      <c r="C302" s="11" t="s">
        <v>52</v>
      </c>
      <c r="D302" s="17" t="s">
        <v>5</v>
      </c>
      <c r="E302" s="37">
        <v>0</v>
      </c>
      <c r="F302" s="71">
        <v>142</v>
      </c>
      <c r="G302" s="34" t="s">
        <v>3</v>
      </c>
      <c r="J302" s="10"/>
      <c r="K302" s="35"/>
      <c r="L302" s="10"/>
      <c r="M302" s="10"/>
      <c r="N302" s="35"/>
      <c r="O302" s="10"/>
    </row>
    <row r="303" spans="1:15" x14ac:dyDescent="0.3">
      <c r="A303" s="67" t="s">
        <v>375</v>
      </c>
      <c r="B303" s="67" t="s">
        <v>126</v>
      </c>
      <c r="C303" s="11" t="s">
        <v>52</v>
      </c>
      <c r="D303" s="17" t="s">
        <v>5</v>
      </c>
      <c r="E303" s="37">
        <v>0</v>
      </c>
      <c r="F303" s="71">
        <v>151</v>
      </c>
      <c r="G303" s="34" t="s">
        <v>3</v>
      </c>
      <c r="J303" s="10"/>
      <c r="K303" s="35"/>
      <c r="L303" s="10"/>
      <c r="M303" s="10"/>
      <c r="N303" s="35"/>
      <c r="O303" s="10"/>
    </row>
    <row r="304" spans="1:15" x14ac:dyDescent="0.3">
      <c r="A304" s="67" t="s">
        <v>376</v>
      </c>
      <c r="B304" s="67" t="s">
        <v>126</v>
      </c>
      <c r="C304" s="11" t="s">
        <v>52</v>
      </c>
      <c r="D304" s="17" t="s">
        <v>5</v>
      </c>
      <c r="E304" s="37">
        <v>0</v>
      </c>
      <c r="F304" s="71">
        <v>29</v>
      </c>
      <c r="G304" s="34" t="s">
        <v>3</v>
      </c>
      <c r="J304" s="10"/>
      <c r="K304" s="35"/>
      <c r="L304" s="10"/>
      <c r="M304" s="10"/>
      <c r="N304" s="35"/>
      <c r="O304" s="10"/>
    </row>
    <row r="305" spans="1:15" x14ac:dyDescent="0.3">
      <c r="A305" s="67" t="s">
        <v>377</v>
      </c>
      <c r="B305" s="67" t="s">
        <v>126</v>
      </c>
      <c r="C305" s="11" t="s">
        <v>52</v>
      </c>
      <c r="D305" s="17" t="s">
        <v>5</v>
      </c>
      <c r="E305" s="37">
        <v>0</v>
      </c>
      <c r="F305" s="71">
        <v>650</v>
      </c>
      <c r="G305" s="34" t="s">
        <v>3</v>
      </c>
      <c r="J305" s="10"/>
      <c r="K305" s="35"/>
      <c r="L305" s="10"/>
      <c r="M305" s="10"/>
      <c r="N305" s="35"/>
      <c r="O305" s="10"/>
    </row>
    <row r="306" spans="1:15" x14ac:dyDescent="0.3">
      <c r="A306" s="67" t="s">
        <v>378</v>
      </c>
      <c r="B306" s="67" t="s">
        <v>126</v>
      </c>
      <c r="C306" s="11" t="s">
        <v>52</v>
      </c>
      <c r="D306" s="17" t="s">
        <v>5</v>
      </c>
      <c r="E306" s="37">
        <v>0</v>
      </c>
      <c r="F306" s="71">
        <v>203</v>
      </c>
      <c r="G306" s="34" t="s">
        <v>3</v>
      </c>
      <c r="J306" s="10"/>
      <c r="K306" s="35"/>
      <c r="L306" s="10"/>
      <c r="M306" s="10"/>
      <c r="N306" s="35"/>
      <c r="O306" s="10"/>
    </row>
    <row r="307" spans="1:15" x14ac:dyDescent="0.3">
      <c r="A307" s="67" t="s">
        <v>379</v>
      </c>
      <c r="B307" s="67" t="s">
        <v>126</v>
      </c>
      <c r="C307" s="11" t="s">
        <v>52</v>
      </c>
      <c r="D307" s="17" t="s">
        <v>5</v>
      </c>
      <c r="E307" s="37">
        <v>0</v>
      </c>
      <c r="F307" s="71">
        <v>115</v>
      </c>
      <c r="G307" s="34" t="s">
        <v>3</v>
      </c>
      <c r="J307" s="10"/>
      <c r="K307" s="35"/>
      <c r="L307" s="10"/>
      <c r="M307" s="10"/>
      <c r="N307" s="35"/>
      <c r="O307" s="10"/>
    </row>
    <row r="308" spans="1:15" x14ac:dyDescent="0.3">
      <c r="A308" s="67" t="s">
        <v>380</v>
      </c>
      <c r="B308" s="67" t="s">
        <v>126</v>
      </c>
      <c r="C308" s="11" t="s">
        <v>52</v>
      </c>
      <c r="D308" s="17" t="s">
        <v>5</v>
      </c>
      <c r="E308" s="37">
        <v>0</v>
      </c>
      <c r="F308" s="71">
        <v>129</v>
      </c>
      <c r="G308" s="34" t="s">
        <v>3</v>
      </c>
      <c r="J308" s="10"/>
      <c r="K308" s="35"/>
      <c r="L308" s="10"/>
      <c r="M308" s="10"/>
      <c r="N308" s="35"/>
      <c r="O308" s="10"/>
    </row>
    <row r="309" spans="1:15" x14ac:dyDescent="0.3">
      <c r="A309" s="67" t="s">
        <v>381</v>
      </c>
      <c r="B309" s="67" t="s">
        <v>126</v>
      </c>
      <c r="C309" s="11" t="s">
        <v>52</v>
      </c>
      <c r="D309" s="17" t="s">
        <v>5</v>
      </c>
      <c r="E309" s="37">
        <v>0</v>
      </c>
      <c r="F309" s="71">
        <v>131</v>
      </c>
      <c r="G309" s="34" t="s">
        <v>3</v>
      </c>
      <c r="J309" s="10"/>
      <c r="K309" s="35"/>
      <c r="L309" s="10"/>
      <c r="M309" s="10"/>
      <c r="N309" s="35"/>
      <c r="O309" s="10"/>
    </row>
    <row r="310" spans="1:15" x14ac:dyDescent="0.3">
      <c r="A310" s="67" t="s">
        <v>382</v>
      </c>
      <c r="B310" s="67" t="s">
        <v>126</v>
      </c>
      <c r="C310" s="11" t="s">
        <v>52</v>
      </c>
      <c r="D310" s="17" t="s">
        <v>5</v>
      </c>
      <c r="E310" s="37">
        <v>0</v>
      </c>
      <c r="F310" s="71">
        <v>224</v>
      </c>
      <c r="G310" s="34" t="s">
        <v>3</v>
      </c>
      <c r="J310" s="10"/>
      <c r="K310" s="35"/>
      <c r="L310" s="10"/>
      <c r="M310" s="10"/>
      <c r="N310" s="35"/>
      <c r="O310" s="10"/>
    </row>
    <row r="311" spans="1:15" x14ac:dyDescent="0.3">
      <c r="A311" s="67" t="s">
        <v>383</v>
      </c>
      <c r="B311" s="67" t="s">
        <v>126</v>
      </c>
      <c r="C311" s="11" t="s">
        <v>52</v>
      </c>
      <c r="D311" s="17" t="s">
        <v>5</v>
      </c>
      <c r="E311" s="37">
        <v>0</v>
      </c>
      <c r="F311" s="71">
        <v>95</v>
      </c>
      <c r="G311" s="34" t="s">
        <v>3</v>
      </c>
      <c r="J311" s="10"/>
      <c r="K311" s="35"/>
      <c r="L311" s="10"/>
      <c r="M311" s="10"/>
      <c r="N311" s="35"/>
      <c r="O311" s="10"/>
    </row>
    <row r="312" spans="1:15" x14ac:dyDescent="0.3">
      <c r="A312" s="67" t="s">
        <v>384</v>
      </c>
      <c r="B312" s="67" t="s">
        <v>126</v>
      </c>
      <c r="C312" s="11" t="s">
        <v>52</v>
      </c>
      <c r="D312" s="17" t="s">
        <v>5</v>
      </c>
      <c r="E312" s="37">
        <v>0</v>
      </c>
      <c r="F312" s="71">
        <v>121</v>
      </c>
      <c r="G312" s="34" t="s">
        <v>3</v>
      </c>
      <c r="J312" s="10"/>
      <c r="K312" s="35"/>
      <c r="L312" s="10"/>
      <c r="M312" s="10"/>
      <c r="N312" s="35"/>
      <c r="O312" s="10"/>
    </row>
    <row r="313" spans="1:15" x14ac:dyDescent="0.3">
      <c r="A313" s="67" t="s">
        <v>385</v>
      </c>
      <c r="B313" s="67" t="s">
        <v>126</v>
      </c>
      <c r="C313" s="11" t="s">
        <v>52</v>
      </c>
      <c r="D313" s="17" t="s">
        <v>5</v>
      </c>
      <c r="E313" s="37">
        <v>0</v>
      </c>
      <c r="F313" s="71">
        <v>222</v>
      </c>
      <c r="G313" s="34" t="s">
        <v>3</v>
      </c>
      <c r="J313" s="10"/>
      <c r="K313" s="35"/>
      <c r="L313" s="10"/>
      <c r="M313" s="10"/>
      <c r="N313" s="35"/>
      <c r="O313" s="10"/>
    </row>
    <row r="314" spans="1:15" x14ac:dyDescent="0.3">
      <c r="A314" s="67" t="s">
        <v>386</v>
      </c>
      <c r="B314" s="67" t="s">
        <v>126</v>
      </c>
      <c r="C314" s="11" t="s">
        <v>52</v>
      </c>
      <c r="D314" s="17" t="s">
        <v>5</v>
      </c>
      <c r="E314" s="37">
        <v>0</v>
      </c>
      <c r="F314" s="71">
        <v>127</v>
      </c>
      <c r="G314" s="34" t="s">
        <v>3</v>
      </c>
      <c r="J314" s="10"/>
      <c r="K314" s="35"/>
      <c r="L314" s="10"/>
      <c r="M314" s="10"/>
      <c r="N314" s="35"/>
      <c r="O314" s="10"/>
    </row>
    <row r="315" spans="1:15" x14ac:dyDescent="0.3">
      <c r="A315" s="67" t="s">
        <v>387</v>
      </c>
      <c r="B315" s="67" t="s">
        <v>126</v>
      </c>
      <c r="C315" s="11" t="s">
        <v>52</v>
      </c>
      <c r="D315" s="17" t="s">
        <v>5</v>
      </c>
      <c r="E315" s="37">
        <v>0</v>
      </c>
      <c r="F315" s="71">
        <v>755</v>
      </c>
      <c r="G315" s="34" t="s">
        <v>3</v>
      </c>
      <c r="J315" s="10"/>
      <c r="K315" s="35"/>
      <c r="L315" s="10"/>
      <c r="M315" s="10"/>
      <c r="N315" s="35"/>
      <c r="O315" s="10"/>
    </row>
    <row r="316" spans="1:15" x14ac:dyDescent="0.3">
      <c r="A316" s="67" t="s">
        <v>388</v>
      </c>
      <c r="B316" s="67" t="s">
        <v>126</v>
      </c>
      <c r="C316" s="11" t="s">
        <v>52</v>
      </c>
      <c r="D316" s="17" t="s">
        <v>5</v>
      </c>
      <c r="E316" s="37">
        <v>0</v>
      </c>
      <c r="F316" s="71">
        <v>465</v>
      </c>
      <c r="G316" s="34" t="s">
        <v>3</v>
      </c>
      <c r="J316" s="10"/>
      <c r="K316" s="35"/>
      <c r="L316" s="10"/>
      <c r="M316" s="10"/>
      <c r="N316" s="35"/>
      <c r="O316" s="10"/>
    </row>
    <row r="317" spans="1:15" x14ac:dyDescent="0.3">
      <c r="A317" s="67" t="s">
        <v>389</v>
      </c>
      <c r="B317" s="67" t="s">
        <v>126</v>
      </c>
      <c r="C317" s="11" t="s">
        <v>52</v>
      </c>
      <c r="D317" s="17" t="s">
        <v>5</v>
      </c>
      <c r="E317" s="37">
        <v>0</v>
      </c>
      <c r="F317" s="71">
        <v>291</v>
      </c>
      <c r="G317" s="34" t="s">
        <v>3</v>
      </c>
      <c r="J317" s="10"/>
      <c r="K317" s="35"/>
      <c r="L317" s="10"/>
      <c r="M317" s="10"/>
      <c r="N317" s="35"/>
      <c r="O317" s="10"/>
    </row>
    <row r="318" spans="1:15" x14ac:dyDescent="0.3">
      <c r="A318" s="67" t="s">
        <v>390</v>
      </c>
      <c r="B318" s="67" t="s">
        <v>126</v>
      </c>
      <c r="C318" s="11" t="s">
        <v>52</v>
      </c>
      <c r="D318" s="17" t="s">
        <v>5</v>
      </c>
      <c r="E318" s="37">
        <v>0</v>
      </c>
      <c r="F318" s="71">
        <v>116</v>
      </c>
      <c r="G318" s="34" t="s">
        <v>3</v>
      </c>
      <c r="J318" s="10"/>
      <c r="K318" s="35"/>
      <c r="L318" s="10"/>
      <c r="M318" s="10"/>
      <c r="N318" s="35"/>
      <c r="O318" s="10"/>
    </row>
    <row r="319" spans="1:15" x14ac:dyDescent="0.3">
      <c r="A319" s="67" t="s">
        <v>391</v>
      </c>
      <c r="B319" s="67" t="s">
        <v>126</v>
      </c>
      <c r="C319" s="11" t="s">
        <v>52</v>
      </c>
      <c r="D319" s="17" t="s">
        <v>5</v>
      </c>
      <c r="E319" s="37">
        <v>0</v>
      </c>
      <c r="F319" s="71">
        <v>115</v>
      </c>
      <c r="G319" s="34" t="s">
        <v>3</v>
      </c>
      <c r="J319" s="10"/>
      <c r="K319" s="35"/>
      <c r="L319" s="10"/>
      <c r="M319" s="10"/>
      <c r="N319" s="35"/>
      <c r="O319" s="10"/>
    </row>
    <row r="320" spans="1:15" x14ac:dyDescent="0.3">
      <c r="A320" s="67" t="s">
        <v>392</v>
      </c>
      <c r="B320" s="67" t="s">
        <v>126</v>
      </c>
      <c r="C320" s="11" t="s">
        <v>52</v>
      </c>
      <c r="D320" s="17" t="s">
        <v>5</v>
      </c>
      <c r="E320" s="37">
        <v>0</v>
      </c>
      <c r="F320" s="71">
        <v>123</v>
      </c>
      <c r="G320" s="34" t="s">
        <v>3</v>
      </c>
      <c r="J320" s="10"/>
      <c r="K320" s="35"/>
      <c r="L320" s="10"/>
      <c r="M320" s="10"/>
      <c r="N320" s="35"/>
      <c r="O320" s="10"/>
    </row>
    <row r="321" spans="1:15" x14ac:dyDescent="0.3">
      <c r="A321" s="67" t="s">
        <v>393</v>
      </c>
      <c r="B321" s="67" t="s">
        <v>126</v>
      </c>
      <c r="C321" s="11" t="s">
        <v>52</v>
      </c>
      <c r="D321" s="17" t="s">
        <v>5</v>
      </c>
      <c r="E321" s="37">
        <v>0</v>
      </c>
      <c r="F321" s="71">
        <v>219</v>
      </c>
      <c r="G321" s="34" t="s">
        <v>3</v>
      </c>
      <c r="J321" s="10"/>
      <c r="K321" s="35"/>
      <c r="L321" s="10"/>
      <c r="M321" s="10"/>
      <c r="N321" s="35"/>
      <c r="O321" s="10"/>
    </row>
    <row r="322" spans="1:15" x14ac:dyDescent="0.3">
      <c r="A322" s="67" t="s">
        <v>394</v>
      </c>
      <c r="B322" s="67" t="s">
        <v>126</v>
      </c>
      <c r="C322" s="11" t="s">
        <v>52</v>
      </c>
      <c r="D322" s="17" t="s">
        <v>5</v>
      </c>
      <c r="E322" s="37">
        <v>0</v>
      </c>
      <c r="F322" s="75">
        <v>119</v>
      </c>
      <c r="G322" s="34" t="s">
        <v>3</v>
      </c>
      <c r="J322" s="10"/>
      <c r="K322" s="35"/>
      <c r="L322" s="10"/>
      <c r="M322" s="10"/>
      <c r="N322" s="35"/>
      <c r="O322" s="10"/>
    </row>
    <row r="323" spans="1:15" x14ac:dyDescent="0.3">
      <c r="A323" s="67" t="s">
        <v>395</v>
      </c>
      <c r="B323" s="67" t="s">
        <v>126</v>
      </c>
      <c r="C323" s="11" t="s">
        <v>52</v>
      </c>
      <c r="D323" s="17" t="s">
        <v>5</v>
      </c>
      <c r="E323" s="37">
        <v>0</v>
      </c>
      <c r="F323" s="71">
        <v>145</v>
      </c>
      <c r="G323" s="34" t="s">
        <v>3</v>
      </c>
      <c r="J323" s="10"/>
      <c r="K323" s="35"/>
      <c r="L323" s="10"/>
      <c r="M323" s="10"/>
      <c r="N323" s="35"/>
      <c r="O323" s="10"/>
    </row>
    <row r="324" spans="1:15" x14ac:dyDescent="0.3">
      <c r="A324" s="67" t="s">
        <v>396</v>
      </c>
      <c r="B324" s="67" t="s">
        <v>126</v>
      </c>
      <c r="C324" s="11" t="s">
        <v>52</v>
      </c>
      <c r="D324" s="17" t="s">
        <v>5</v>
      </c>
      <c r="E324" s="37">
        <v>0</v>
      </c>
      <c r="F324" s="71">
        <v>104</v>
      </c>
      <c r="G324" s="34" t="s">
        <v>3</v>
      </c>
      <c r="J324" s="10"/>
      <c r="K324" s="35"/>
      <c r="L324" s="10"/>
      <c r="M324" s="10"/>
      <c r="N324" s="35"/>
      <c r="O324" s="10"/>
    </row>
    <row r="325" spans="1:15" x14ac:dyDescent="0.3">
      <c r="A325" s="67" t="s">
        <v>397</v>
      </c>
      <c r="B325" s="67" t="s">
        <v>126</v>
      </c>
      <c r="C325" s="11" t="s">
        <v>52</v>
      </c>
      <c r="D325" s="17" t="s">
        <v>5</v>
      </c>
      <c r="E325" s="37">
        <v>0</v>
      </c>
      <c r="F325" s="71">
        <v>267</v>
      </c>
      <c r="G325" s="34" t="s">
        <v>3</v>
      </c>
      <c r="J325" s="10"/>
      <c r="K325" s="35"/>
      <c r="L325" s="10"/>
      <c r="M325" s="10"/>
      <c r="N325" s="35"/>
      <c r="O325" s="10"/>
    </row>
    <row r="326" spans="1:15" x14ac:dyDescent="0.3">
      <c r="A326" s="67" t="s">
        <v>398</v>
      </c>
      <c r="B326" s="67" t="s">
        <v>126</v>
      </c>
      <c r="C326" s="11" t="s">
        <v>52</v>
      </c>
      <c r="D326" s="17" t="s">
        <v>5</v>
      </c>
      <c r="E326" s="37">
        <v>0</v>
      </c>
      <c r="F326" s="71">
        <v>118</v>
      </c>
      <c r="G326" s="34" t="s">
        <v>3</v>
      </c>
      <c r="J326" s="10"/>
      <c r="K326" s="35"/>
      <c r="L326" s="10"/>
      <c r="M326" s="10"/>
      <c r="N326" s="35"/>
      <c r="O326" s="10"/>
    </row>
    <row r="327" spans="1:15" x14ac:dyDescent="0.3">
      <c r="A327" s="67" t="s">
        <v>399</v>
      </c>
      <c r="B327" s="67" t="s">
        <v>126</v>
      </c>
      <c r="C327" s="11" t="s">
        <v>52</v>
      </c>
      <c r="D327" s="17" t="s">
        <v>5</v>
      </c>
      <c r="E327" s="37">
        <v>0</v>
      </c>
      <c r="F327" s="71">
        <v>222</v>
      </c>
      <c r="G327" s="34" t="s">
        <v>3</v>
      </c>
      <c r="J327" s="10"/>
      <c r="K327" s="35"/>
      <c r="L327" s="10"/>
      <c r="M327" s="10"/>
      <c r="N327" s="35"/>
      <c r="O327" s="10"/>
    </row>
    <row r="328" spans="1:15" x14ac:dyDescent="0.3">
      <c r="A328" s="67" t="s">
        <v>400</v>
      </c>
      <c r="B328" s="67" t="s">
        <v>126</v>
      </c>
      <c r="C328" s="11" t="s">
        <v>52</v>
      </c>
      <c r="D328" s="17" t="s">
        <v>5</v>
      </c>
      <c r="E328" s="37">
        <v>0</v>
      </c>
      <c r="F328" s="71">
        <v>128</v>
      </c>
      <c r="G328" s="34" t="s">
        <v>3</v>
      </c>
      <c r="J328" s="10"/>
      <c r="K328" s="35"/>
      <c r="L328" s="10"/>
      <c r="M328" s="10"/>
      <c r="N328" s="35"/>
      <c r="O328" s="10"/>
    </row>
    <row r="329" spans="1:15" x14ac:dyDescent="0.3">
      <c r="A329" s="67" t="s">
        <v>401</v>
      </c>
      <c r="B329" s="67" t="s">
        <v>126</v>
      </c>
      <c r="C329" s="11" t="s">
        <v>52</v>
      </c>
      <c r="D329" s="17" t="s">
        <v>5</v>
      </c>
      <c r="E329" s="37">
        <v>0</v>
      </c>
      <c r="F329" s="71">
        <v>655</v>
      </c>
      <c r="G329" s="34" t="s">
        <v>3</v>
      </c>
      <c r="J329" s="10"/>
      <c r="K329" s="35"/>
      <c r="L329" s="10"/>
      <c r="M329" s="10"/>
      <c r="N329" s="35"/>
      <c r="O329" s="10"/>
    </row>
    <row r="330" spans="1:15" x14ac:dyDescent="0.3">
      <c r="A330" s="67" t="s">
        <v>402</v>
      </c>
      <c r="B330" s="67" t="s">
        <v>126</v>
      </c>
      <c r="C330" s="11" t="s">
        <v>52</v>
      </c>
      <c r="D330" s="17" t="s">
        <v>5</v>
      </c>
      <c r="E330" s="37">
        <v>0</v>
      </c>
      <c r="F330" s="71">
        <v>81</v>
      </c>
      <c r="G330" s="34" t="s">
        <v>3</v>
      </c>
      <c r="J330" s="10"/>
      <c r="K330" s="35"/>
      <c r="L330" s="10"/>
      <c r="M330" s="10"/>
      <c r="N330" s="35"/>
      <c r="O330" s="10"/>
    </row>
    <row r="331" spans="1:15" x14ac:dyDescent="0.3">
      <c r="A331" s="67" t="s">
        <v>403</v>
      </c>
      <c r="B331" s="67" t="s">
        <v>126</v>
      </c>
      <c r="C331" s="11" t="s">
        <v>52</v>
      </c>
      <c r="D331" s="17" t="s">
        <v>5</v>
      </c>
      <c r="E331" s="37">
        <v>0</v>
      </c>
      <c r="F331" s="71">
        <v>81</v>
      </c>
      <c r="G331" s="34" t="s">
        <v>3</v>
      </c>
      <c r="J331" s="10"/>
      <c r="K331" s="35"/>
      <c r="L331" s="10"/>
      <c r="M331" s="10"/>
      <c r="N331" s="35"/>
      <c r="O331" s="10"/>
    </row>
    <row r="332" spans="1:15" x14ac:dyDescent="0.3">
      <c r="A332" s="67" t="s">
        <v>404</v>
      </c>
      <c r="B332" s="67" t="s">
        <v>126</v>
      </c>
      <c r="C332" s="11" t="s">
        <v>52</v>
      </c>
      <c r="D332" s="17" t="s">
        <v>5</v>
      </c>
      <c r="E332" s="37">
        <v>0</v>
      </c>
      <c r="F332" s="71">
        <v>144</v>
      </c>
      <c r="G332" s="34" t="s">
        <v>3</v>
      </c>
      <c r="J332" s="10"/>
      <c r="K332" s="35"/>
      <c r="L332" s="10"/>
      <c r="M332" s="10"/>
      <c r="N332" s="35"/>
      <c r="O332" s="10"/>
    </row>
    <row r="333" spans="1:15" x14ac:dyDescent="0.3">
      <c r="A333" s="67" t="s">
        <v>405</v>
      </c>
      <c r="B333" s="67" t="s">
        <v>126</v>
      </c>
      <c r="C333" s="11" t="s">
        <v>52</v>
      </c>
      <c r="D333" s="17" t="s">
        <v>5</v>
      </c>
      <c r="E333" s="37">
        <v>0</v>
      </c>
      <c r="F333" s="71">
        <v>98</v>
      </c>
      <c r="G333" s="34" t="s">
        <v>3</v>
      </c>
      <c r="J333" s="10"/>
      <c r="K333" s="35"/>
      <c r="L333" s="10"/>
      <c r="M333" s="10"/>
      <c r="N333" s="35"/>
      <c r="O333" s="10"/>
    </row>
    <row r="334" spans="1:15" x14ac:dyDescent="0.3">
      <c r="A334" s="67" t="s">
        <v>406</v>
      </c>
      <c r="B334" s="67" t="s">
        <v>126</v>
      </c>
      <c r="C334" s="11" t="s">
        <v>52</v>
      </c>
      <c r="D334" s="17" t="s">
        <v>5</v>
      </c>
      <c r="E334" s="37">
        <v>0</v>
      </c>
      <c r="F334" s="71">
        <v>146</v>
      </c>
      <c r="G334" s="34" t="s">
        <v>3</v>
      </c>
      <c r="J334" s="10"/>
      <c r="K334" s="35"/>
      <c r="L334" s="10"/>
      <c r="M334" s="10"/>
      <c r="N334" s="35"/>
      <c r="O334" s="10"/>
    </row>
    <row r="335" spans="1:15" x14ac:dyDescent="0.3">
      <c r="A335" s="67" t="s">
        <v>407</v>
      </c>
      <c r="B335" s="67" t="s">
        <v>126</v>
      </c>
      <c r="C335" s="11" t="s">
        <v>52</v>
      </c>
      <c r="D335" s="17" t="s">
        <v>5</v>
      </c>
      <c r="E335" s="37">
        <v>0</v>
      </c>
      <c r="F335" s="71">
        <v>98</v>
      </c>
      <c r="G335" s="34" t="s">
        <v>3</v>
      </c>
      <c r="J335" s="10"/>
      <c r="K335" s="35"/>
      <c r="L335" s="10"/>
      <c r="M335" s="10"/>
      <c r="N335" s="35"/>
      <c r="O335" s="10"/>
    </row>
    <row r="336" spans="1:15" x14ac:dyDescent="0.3">
      <c r="A336" s="67" t="s">
        <v>408</v>
      </c>
      <c r="B336" s="67" t="s">
        <v>126</v>
      </c>
      <c r="C336" s="11" t="s">
        <v>52</v>
      </c>
      <c r="D336" s="17" t="s">
        <v>5</v>
      </c>
      <c r="E336" s="37">
        <v>0</v>
      </c>
      <c r="F336" s="71">
        <v>146</v>
      </c>
      <c r="G336" s="34" t="s">
        <v>3</v>
      </c>
      <c r="J336" s="10"/>
      <c r="K336" s="35"/>
      <c r="L336" s="10"/>
      <c r="M336" s="10"/>
      <c r="N336" s="35"/>
      <c r="O336" s="10"/>
    </row>
    <row r="337" spans="1:15" x14ac:dyDescent="0.3">
      <c r="A337" s="67" t="s">
        <v>409</v>
      </c>
      <c r="B337" s="67" t="s">
        <v>126</v>
      </c>
      <c r="C337" s="11" t="s">
        <v>52</v>
      </c>
      <c r="D337" s="17" t="s">
        <v>5</v>
      </c>
      <c r="E337" s="37">
        <v>0</v>
      </c>
      <c r="F337" s="71">
        <v>146</v>
      </c>
      <c r="G337" s="34" t="s">
        <v>3</v>
      </c>
      <c r="J337" s="10"/>
      <c r="K337" s="35"/>
      <c r="L337" s="10"/>
      <c r="M337" s="10"/>
      <c r="N337" s="35"/>
      <c r="O337" s="10"/>
    </row>
    <row r="338" spans="1:15" x14ac:dyDescent="0.3">
      <c r="A338" s="67" t="s">
        <v>410</v>
      </c>
      <c r="B338" s="67" t="s">
        <v>126</v>
      </c>
      <c r="C338" s="11" t="s">
        <v>52</v>
      </c>
      <c r="D338" s="17" t="s">
        <v>5</v>
      </c>
      <c r="E338" s="37">
        <v>0</v>
      </c>
      <c r="F338" s="71">
        <v>86</v>
      </c>
      <c r="G338" s="34" t="s">
        <v>3</v>
      </c>
      <c r="J338" s="10"/>
      <c r="K338" s="35"/>
      <c r="L338" s="10"/>
      <c r="M338" s="10"/>
      <c r="N338" s="35"/>
      <c r="O338" s="10"/>
    </row>
    <row r="339" spans="1:15" x14ac:dyDescent="0.3">
      <c r="A339" s="67" t="s">
        <v>411</v>
      </c>
      <c r="B339" s="67" t="s">
        <v>126</v>
      </c>
      <c r="C339" s="11" t="s">
        <v>52</v>
      </c>
      <c r="D339" s="17" t="s">
        <v>5</v>
      </c>
      <c r="E339" s="37">
        <v>0</v>
      </c>
      <c r="F339" s="71">
        <v>126</v>
      </c>
      <c r="G339" s="34" t="s">
        <v>3</v>
      </c>
      <c r="J339" s="10"/>
      <c r="K339" s="35"/>
      <c r="L339" s="10"/>
      <c r="M339" s="10"/>
      <c r="N339" s="35"/>
      <c r="O339" s="10"/>
    </row>
    <row r="340" spans="1:15" x14ac:dyDescent="0.3">
      <c r="A340" s="67" t="s">
        <v>412</v>
      </c>
      <c r="B340" s="67" t="s">
        <v>126</v>
      </c>
      <c r="C340" s="11" t="s">
        <v>52</v>
      </c>
      <c r="D340" s="17" t="s">
        <v>5</v>
      </c>
      <c r="E340" s="37">
        <v>0</v>
      </c>
      <c r="F340" s="71">
        <v>146</v>
      </c>
      <c r="G340" s="34" t="s">
        <v>3</v>
      </c>
      <c r="J340" s="10"/>
      <c r="K340" s="35"/>
      <c r="L340" s="10"/>
      <c r="M340" s="10"/>
      <c r="N340" s="35"/>
      <c r="O340" s="10"/>
    </row>
    <row r="341" spans="1:15" x14ac:dyDescent="0.3">
      <c r="A341" s="67" t="s">
        <v>413</v>
      </c>
      <c r="B341" s="67" t="s">
        <v>126</v>
      </c>
      <c r="C341" s="11" t="s">
        <v>52</v>
      </c>
      <c r="D341" s="17" t="s">
        <v>5</v>
      </c>
      <c r="E341" s="37">
        <v>0</v>
      </c>
      <c r="F341" s="71">
        <v>146</v>
      </c>
      <c r="G341" s="34" t="s">
        <v>3</v>
      </c>
      <c r="J341" s="10"/>
      <c r="K341" s="35"/>
      <c r="L341" s="10"/>
      <c r="M341" s="10"/>
      <c r="N341" s="35"/>
      <c r="O341" s="10"/>
    </row>
    <row r="342" spans="1:15" x14ac:dyDescent="0.3">
      <c r="A342" s="67" t="s">
        <v>414</v>
      </c>
      <c r="B342" s="67" t="s">
        <v>126</v>
      </c>
      <c r="C342" s="11" t="s">
        <v>52</v>
      </c>
      <c r="D342" s="17" t="s">
        <v>5</v>
      </c>
      <c r="E342" s="37">
        <v>0</v>
      </c>
      <c r="F342" s="71">
        <v>146</v>
      </c>
      <c r="G342" s="34" t="s">
        <v>3</v>
      </c>
      <c r="J342" s="10"/>
      <c r="K342" s="35"/>
      <c r="L342" s="10"/>
      <c r="M342" s="10"/>
      <c r="N342" s="35"/>
      <c r="O342" s="10"/>
    </row>
    <row r="343" spans="1:15" x14ac:dyDescent="0.3">
      <c r="A343" s="67" t="s">
        <v>415</v>
      </c>
      <c r="B343" s="67" t="s">
        <v>126</v>
      </c>
      <c r="C343" s="11" t="s">
        <v>52</v>
      </c>
      <c r="D343" s="17" t="s">
        <v>5</v>
      </c>
      <c r="E343" s="37">
        <v>0</v>
      </c>
      <c r="F343" s="71">
        <v>156</v>
      </c>
      <c r="G343" s="34" t="s">
        <v>3</v>
      </c>
      <c r="J343" s="10"/>
      <c r="K343" s="35"/>
      <c r="L343" s="10"/>
      <c r="M343" s="10"/>
      <c r="N343" s="35"/>
      <c r="O343" s="10"/>
    </row>
    <row r="344" spans="1:15" x14ac:dyDescent="0.3">
      <c r="A344" s="67" t="s">
        <v>416</v>
      </c>
      <c r="B344" s="67" t="s">
        <v>126</v>
      </c>
      <c r="C344" s="11" t="s">
        <v>52</v>
      </c>
      <c r="D344" s="17" t="s">
        <v>5</v>
      </c>
      <c r="E344" s="37">
        <v>0</v>
      </c>
      <c r="F344" s="71">
        <v>127</v>
      </c>
      <c r="G344" s="34" t="s">
        <v>3</v>
      </c>
      <c r="J344" s="10"/>
      <c r="K344" s="35"/>
      <c r="L344" s="10"/>
      <c r="M344" s="10"/>
      <c r="N344" s="35"/>
      <c r="O344" s="10"/>
    </row>
    <row r="345" spans="1:15" x14ac:dyDescent="0.3">
      <c r="A345" s="67" t="s">
        <v>417</v>
      </c>
      <c r="B345" s="67" t="s">
        <v>126</v>
      </c>
      <c r="C345" s="11" t="s">
        <v>52</v>
      </c>
      <c r="D345" s="17" t="s">
        <v>5</v>
      </c>
      <c r="E345" s="37">
        <v>0</v>
      </c>
      <c r="F345" s="71">
        <v>127</v>
      </c>
      <c r="G345" s="34" t="s">
        <v>3</v>
      </c>
      <c r="J345" s="10"/>
      <c r="K345" s="35"/>
      <c r="L345" s="10"/>
      <c r="M345" s="10"/>
      <c r="N345" s="35"/>
      <c r="O345" s="10"/>
    </row>
    <row r="346" spans="1:15" x14ac:dyDescent="0.3">
      <c r="A346" s="67" t="s">
        <v>418</v>
      </c>
      <c r="B346" s="67" t="s">
        <v>126</v>
      </c>
      <c r="C346" s="11" t="s">
        <v>52</v>
      </c>
      <c r="D346" s="17" t="s">
        <v>5</v>
      </c>
      <c r="E346" s="37">
        <v>0</v>
      </c>
      <c r="F346" s="71">
        <v>1736</v>
      </c>
      <c r="G346" s="34" t="s">
        <v>3</v>
      </c>
      <c r="J346" s="10"/>
      <c r="K346" s="35"/>
      <c r="L346" s="10"/>
      <c r="M346" s="10"/>
      <c r="N346" s="35"/>
      <c r="O346" s="10"/>
    </row>
    <row r="347" spans="1:15" x14ac:dyDescent="0.3">
      <c r="A347" s="67" t="s">
        <v>419</v>
      </c>
      <c r="B347" s="67" t="s">
        <v>126</v>
      </c>
      <c r="C347" s="11" t="s">
        <v>52</v>
      </c>
      <c r="D347" s="17" t="s">
        <v>5</v>
      </c>
      <c r="E347" s="37">
        <v>0</v>
      </c>
      <c r="F347" s="71">
        <v>12</v>
      </c>
      <c r="G347" s="34" t="s">
        <v>3</v>
      </c>
      <c r="J347" s="10"/>
      <c r="K347" s="35"/>
      <c r="L347" s="10"/>
      <c r="M347" s="10"/>
      <c r="N347" s="35"/>
      <c r="O347" s="10"/>
    </row>
    <row r="348" spans="1:15" x14ac:dyDescent="0.3">
      <c r="A348" s="67" t="s">
        <v>420</v>
      </c>
      <c r="B348" s="67" t="s">
        <v>126</v>
      </c>
      <c r="C348" s="11" t="s">
        <v>52</v>
      </c>
      <c r="D348" s="17" t="s">
        <v>5</v>
      </c>
      <c r="E348" s="37">
        <v>0</v>
      </c>
      <c r="F348" s="71">
        <v>127</v>
      </c>
      <c r="G348" s="34" t="s">
        <v>3</v>
      </c>
      <c r="J348" s="10"/>
      <c r="K348" s="35"/>
      <c r="L348" s="10"/>
      <c r="M348" s="10"/>
      <c r="N348" s="35"/>
      <c r="O348" s="10"/>
    </row>
    <row r="349" spans="1:15" x14ac:dyDescent="0.3">
      <c r="A349" s="67" t="s">
        <v>421</v>
      </c>
      <c r="B349" s="67" t="s">
        <v>126</v>
      </c>
      <c r="C349" s="11" t="s">
        <v>52</v>
      </c>
      <c r="D349" s="17" t="s">
        <v>5</v>
      </c>
      <c r="E349" s="37">
        <v>0</v>
      </c>
      <c r="F349" s="71">
        <v>127</v>
      </c>
      <c r="G349" s="34" t="s">
        <v>3</v>
      </c>
      <c r="J349" s="10"/>
      <c r="K349" s="35"/>
      <c r="L349" s="10"/>
      <c r="M349" s="10"/>
      <c r="N349" s="35"/>
      <c r="O349" s="10"/>
    </row>
    <row r="350" spans="1:15" x14ac:dyDescent="0.3">
      <c r="A350" s="67" t="s">
        <v>422</v>
      </c>
      <c r="B350" s="67" t="s">
        <v>126</v>
      </c>
      <c r="C350" s="11" t="s">
        <v>52</v>
      </c>
      <c r="D350" s="17" t="s">
        <v>5</v>
      </c>
      <c r="E350" s="37">
        <v>0</v>
      </c>
      <c r="F350" s="71">
        <v>127</v>
      </c>
      <c r="G350" s="34" t="s">
        <v>3</v>
      </c>
      <c r="J350" s="10"/>
      <c r="K350" s="35"/>
      <c r="L350" s="10"/>
      <c r="M350" s="10"/>
      <c r="N350" s="35"/>
      <c r="O350" s="10"/>
    </row>
    <row r="351" spans="1:15" x14ac:dyDescent="0.3">
      <c r="A351" s="67" t="s">
        <v>423</v>
      </c>
      <c r="B351" s="67" t="s">
        <v>126</v>
      </c>
      <c r="C351" s="11" t="s">
        <v>52</v>
      </c>
      <c r="D351" s="17" t="s">
        <v>5</v>
      </c>
      <c r="E351" s="37">
        <v>0</v>
      </c>
      <c r="F351" s="71">
        <v>1766</v>
      </c>
      <c r="G351" s="34" t="s">
        <v>3</v>
      </c>
      <c r="J351" s="10"/>
      <c r="K351" s="35"/>
      <c r="L351" s="10"/>
      <c r="M351" s="10"/>
      <c r="N351" s="35"/>
      <c r="O351" s="10"/>
    </row>
    <row r="352" spans="1:15" x14ac:dyDescent="0.3">
      <c r="A352" s="67" t="s">
        <v>424</v>
      </c>
      <c r="B352" s="67" t="s">
        <v>126</v>
      </c>
      <c r="C352" s="11" t="s">
        <v>52</v>
      </c>
      <c r="D352" s="17" t="s">
        <v>5</v>
      </c>
      <c r="E352" s="37">
        <v>0</v>
      </c>
      <c r="F352" s="71">
        <v>14</v>
      </c>
      <c r="G352" s="34" t="s">
        <v>3</v>
      </c>
      <c r="J352" s="10"/>
      <c r="K352" s="35"/>
      <c r="L352" s="10"/>
      <c r="M352" s="10"/>
      <c r="N352" s="35"/>
      <c r="O352" s="10"/>
    </row>
    <row r="353" spans="1:15" x14ac:dyDescent="0.3">
      <c r="A353" s="67" t="s">
        <v>425</v>
      </c>
      <c r="B353" s="67" t="s">
        <v>126</v>
      </c>
      <c r="C353" s="11" t="s">
        <v>52</v>
      </c>
      <c r="D353" s="17" t="s">
        <v>5</v>
      </c>
      <c r="E353" s="37">
        <v>0</v>
      </c>
      <c r="F353" s="71">
        <v>127</v>
      </c>
      <c r="G353" s="34" t="s">
        <v>3</v>
      </c>
      <c r="J353" s="10"/>
      <c r="K353" s="35"/>
      <c r="L353" s="10"/>
      <c r="M353" s="10"/>
      <c r="N353" s="35"/>
      <c r="O353" s="10"/>
    </row>
    <row r="354" spans="1:15" x14ac:dyDescent="0.3">
      <c r="A354" s="67" t="s">
        <v>426</v>
      </c>
      <c r="B354" s="67" t="s">
        <v>126</v>
      </c>
      <c r="C354" s="11" t="s">
        <v>52</v>
      </c>
      <c r="D354" s="17" t="s">
        <v>5</v>
      </c>
      <c r="E354" s="37">
        <v>0</v>
      </c>
      <c r="F354" s="71">
        <v>127</v>
      </c>
      <c r="G354" s="34" t="s">
        <v>3</v>
      </c>
      <c r="J354" s="10"/>
      <c r="K354" s="35"/>
      <c r="L354" s="10"/>
      <c r="M354" s="10"/>
      <c r="N354" s="35"/>
      <c r="O354" s="10"/>
    </row>
    <row r="355" spans="1:15" x14ac:dyDescent="0.3">
      <c r="A355" s="67" t="s">
        <v>427</v>
      </c>
      <c r="B355" s="67" t="s">
        <v>126</v>
      </c>
      <c r="C355" s="11" t="s">
        <v>52</v>
      </c>
      <c r="D355" s="17" t="s">
        <v>5</v>
      </c>
      <c r="E355" s="37">
        <v>0</v>
      </c>
      <c r="F355" s="71">
        <v>126</v>
      </c>
      <c r="G355" s="34" t="s">
        <v>3</v>
      </c>
      <c r="J355" s="10"/>
      <c r="K355" s="35"/>
      <c r="L355" s="10"/>
      <c r="M355" s="10"/>
      <c r="N355" s="35"/>
      <c r="O355" s="10"/>
    </row>
    <row r="356" spans="1:15" x14ac:dyDescent="0.3">
      <c r="A356" s="67" t="s">
        <v>428</v>
      </c>
      <c r="B356" s="67" t="s">
        <v>126</v>
      </c>
      <c r="C356" s="11" t="s">
        <v>52</v>
      </c>
      <c r="D356" s="17" t="s">
        <v>5</v>
      </c>
      <c r="E356" s="37">
        <v>0</v>
      </c>
      <c r="F356" s="71">
        <v>1746</v>
      </c>
      <c r="G356" s="34" t="s">
        <v>3</v>
      </c>
      <c r="J356" s="10"/>
      <c r="K356" s="35"/>
      <c r="L356" s="10"/>
      <c r="M356" s="10"/>
      <c r="N356" s="35"/>
      <c r="O356" s="10"/>
    </row>
    <row r="357" spans="1:15" x14ac:dyDescent="0.3">
      <c r="A357" s="67" t="s">
        <v>429</v>
      </c>
      <c r="B357" s="67" t="s">
        <v>126</v>
      </c>
      <c r="C357" s="11" t="s">
        <v>52</v>
      </c>
      <c r="D357" s="17" t="s">
        <v>5</v>
      </c>
      <c r="E357" s="37">
        <v>0</v>
      </c>
      <c r="F357" s="71">
        <v>14</v>
      </c>
      <c r="G357" s="34" t="s">
        <v>3</v>
      </c>
      <c r="J357" s="10"/>
      <c r="K357" s="35"/>
      <c r="L357" s="10"/>
      <c r="M357" s="10"/>
      <c r="N357" s="35"/>
      <c r="O357" s="10"/>
    </row>
    <row r="358" spans="1:15" x14ac:dyDescent="0.3">
      <c r="A358" s="67" t="s">
        <v>2050</v>
      </c>
      <c r="B358" s="67" t="s">
        <v>126</v>
      </c>
      <c r="C358" s="11" t="s">
        <v>52</v>
      </c>
      <c r="D358" s="17" t="s">
        <v>5</v>
      </c>
      <c r="E358" s="37">
        <v>0</v>
      </c>
      <c r="F358" s="71">
        <v>84</v>
      </c>
      <c r="G358" s="34" t="s">
        <v>3</v>
      </c>
      <c r="J358" s="10"/>
      <c r="K358" s="35"/>
      <c r="L358" s="10"/>
      <c r="M358" s="10"/>
      <c r="N358" s="35"/>
      <c r="O358" s="10"/>
    </row>
    <row r="359" spans="1:15" x14ac:dyDescent="0.3">
      <c r="A359" s="67" t="s">
        <v>430</v>
      </c>
      <c r="B359" s="67" t="s">
        <v>126</v>
      </c>
      <c r="C359" s="11" t="s">
        <v>52</v>
      </c>
      <c r="D359" s="17" t="s">
        <v>5</v>
      </c>
      <c r="E359" s="37">
        <v>0</v>
      </c>
      <c r="F359" s="71">
        <v>83</v>
      </c>
      <c r="G359" s="34" t="s">
        <v>3</v>
      </c>
      <c r="J359" s="10"/>
      <c r="K359" s="35"/>
      <c r="L359" s="10"/>
      <c r="M359" s="10"/>
      <c r="N359" s="35"/>
      <c r="O359" s="10"/>
    </row>
    <row r="360" spans="1:15" x14ac:dyDescent="0.3">
      <c r="A360" s="67" t="s">
        <v>431</v>
      </c>
      <c r="B360" s="67" t="s">
        <v>126</v>
      </c>
      <c r="C360" s="11" t="s">
        <v>52</v>
      </c>
      <c r="D360" s="17" t="s">
        <v>5</v>
      </c>
      <c r="E360" s="37">
        <v>0</v>
      </c>
      <c r="F360" s="71">
        <v>96</v>
      </c>
      <c r="G360" s="34" t="s">
        <v>3</v>
      </c>
      <c r="J360" s="10"/>
      <c r="K360" s="35"/>
      <c r="L360" s="10"/>
      <c r="M360" s="10"/>
      <c r="N360" s="35"/>
      <c r="O360" s="10"/>
    </row>
    <row r="361" spans="1:15" x14ac:dyDescent="0.3">
      <c r="A361" s="67" t="s">
        <v>432</v>
      </c>
      <c r="B361" s="67" t="s">
        <v>126</v>
      </c>
      <c r="C361" s="11" t="s">
        <v>52</v>
      </c>
      <c r="D361" s="17" t="s">
        <v>5</v>
      </c>
      <c r="E361" s="37">
        <v>0</v>
      </c>
      <c r="F361" s="71">
        <v>876</v>
      </c>
      <c r="G361" s="34" t="s">
        <v>3</v>
      </c>
      <c r="J361" s="10"/>
      <c r="K361" s="35"/>
      <c r="L361" s="10"/>
      <c r="M361" s="10"/>
      <c r="N361" s="35"/>
      <c r="O361" s="10"/>
    </row>
    <row r="362" spans="1:15" x14ac:dyDescent="0.3">
      <c r="A362" s="67" t="s">
        <v>433</v>
      </c>
      <c r="B362" s="67" t="s">
        <v>151</v>
      </c>
      <c r="C362" s="11" t="s">
        <v>52</v>
      </c>
      <c r="D362" s="17" t="s">
        <v>5</v>
      </c>
      <c r="E362" s="37">
        <v>0</v>
      </c>
      <c r="F362" s="71">
        <v>1600</v>
      </c>
      <c r="G362" s="34" t="s">
        <v>3</v>
      </c>
      <c r="J362" s="10"/>
      <c r="K362" s="35"/>
      <c r="L362" s="10"/>
      <c r="M362" s="10"/>
      <c r="N362" s="35"/>
      <c r="O362" s="10"/>
    </row>
    <row r="363" spans="1:15" x14ac:dyDescent="0.3">
      <c r="A363" s="67" t="s">
        <v>434</v>
      </c>
      <c r="B363" s="67" t="s">
        <v>151</v>
      </c>
      <c r="C363" s="11" t="s">
        <v>52</v>
      </c>
      <c r="D363" s="17" t="s">
        <v>5</v>
      </c>
      <c r="E363" s="37">
        <v>0</v>
      </c>
      <c r="F363" s="71">
        <v>472</v>
      </c>
      <c r="G363" s="34" t="s">
        <v>3</v>
      </c>
      <c r="J363" s="10"/>
      <c r="K363" s="35"/>
      <c r="L363" s="10"/>
      <c r="M363" s="10"/>
      <c r="N363" s="35"/>
      <c r="O363" s="10"/>
    </row>
    <row r="364" spans="1:15" x14ac:dyDescent="0.3">
      <c r="A364" s="67" t="s">
        <v>435</v>
      </c>
      <c r="B364" s="67" t="s">
        <v>151</v>
      </c>
      <c r="C364" s="11" t="s">
        <v>52</v>
      </c>
      <c r="D364" s="17" t="s">
        <v>5</v>
      </c>
      <c r="E364" s="37">
        <v>0</v>
      </c>
      <c r="F364" s="71">
        <v>12</v>
      </c>
      <c r="G364" s="34" t="s">
        <v>3</v>
      </c>
      <c r="J364" s="10"/>
      <c r="K364" s="35"/>
      <c r="L364" s="10"/>
      <c r="M364" s="10"/>
      <c r="N364" s="35"/>
      <c r="O364" s="10"/>
    </row>
    <row r="365" spans="1:15" x14ac:dyDescent="0.3">
      <c r="A365" s="67" t="s">
        <v>436</v>
      </c>
      <c r="B365" s="67" t="s">
        <v>151</v>
      </c>
      <c r="C365" s="11" t="s">
        <v>52</v>
      </c>
      <c r="D365" s="17" t="s">
        <v>5</v>
      </c>
      <c r="E365" s="37">
        <v>0</v>
      </c>
      <c r="F365" s="71">
        <v>303</v>
      </c>
      <c r="G365" s="34" t="s">
        <v>3</v>
      </c>
      <c r="J365" s="10"/>
      <c r="K365" s="35"/>
      <c r="L365" s="10"/>
      <c r="M365" s="10"/>
      <c r="N365" s="35"/>
      <c r="O365" s="10"/>
    </row>
    <row r="366" spans="1:15" x14ac:dyDescent="0.3">
      <c r="A366" s="67" t="s">
        <v>437</v>
      </c>
      <c r="B366" s="67" t="s">
        <v>151</v>
      </c>
      <c r="C366" s="11" t="s">
        <v>52</v>
      </c>
      <c r="D366" s="17" t="s">
        <v>5</v>
      </c>
      <c r="E366" s="37">
        <v>0</v>
      </c>
      <c r="F366" s="74">
        <v>294</v>
      </c>
      <c r="G366" s="34" t="s">
        <v>3</v>
      </c>
      <c r="J366" s="10"/>
      <c r="K366" s="35"/>
      <c r="L366" s="10"/>
      <c r="M366" s="10"/>
      <c r="N366" s="35"/>
      <c r="O366" s="10"/>
    </row>
    <row r="367" spans="1:15" x14ac:dyDescent="0.3">
      <c r="A367" s="67" t="s">
        <v>438</v>
      </c>
      <c r="B367" s="67" t="s">
        <v>151</v>
      </c>
      <c r="C367" s="11" t="s">
        <v>52</v>
      </c>
      <c r="D367" s="17" t="s">
        <v>5</v>
      </c>
      <c r="E367" s="37">
        <v>0</v>
      </c>
      <c r="F367" s="74">
        <v>829</v>
      </c>
      <c r="G367" s="34" t="s">
        <v>3</v>
      </c>
      <c r="J367" s="10"/>
      <c r="K367" s="35"/>
      <c r="L367" s="10"/>
      <c r="M367" s="10"/>
      <c r="N367" s="35"/>
      <c r="O367" s="10"/>
    </row>
    <row r="368" spans="1:15" x14ac:dyDescent="0.3">
      <c r="A368" s="67" t="s">
        <v>439</v>
      </c>
      <c r="B368" s="67" t="s">
        <v>151</v>
      </c>
      <c r="C368" s="11" t="s">
        <v>52</v>
      </c>
      <c r="D368" s="17" t="s">
        <v>5</v>
      </c>
      <c r="E368" s="37">
        <v>0</v>
      </c>
      <c r="F368" s="74">
        <v>85</v>
      </c>
      <c r="G368" s="34" t="s">
        <v>3</v>
      </c>
      <c r="J368" s="10"/>
      <c r="K368" s="35"/>
      <c r="L368" s="10"/>
      <c r="M368" s="10"/>
      <c r="N368" s="35"/>
      <c r="O368" s="10"/>
    </row>
    <row r="369" spans="1:15" x14ac:dyDescent="0.3">
      <c r="A369" s="67" t="s">
        <v>440</v>
      </c>
      <c r="B369" s="67" t="s">
        <v>151</v>
      </c>
      <c r="C369" s="11" t="s">
        <v>52</v>
      </c>
      <c r="D369" s="17" t="s">
        <v>5</v>
      </c>
      <c r="E369" s="37">
        <v>0</v>
      </c>
      <c r="F369" s="74">
        <v>19</v>
      </c>
      <c r="G369" s="34" t="s">
        <v>3</v>
      </c>
      <c r="J369" s="10"/>
      <c r="K369" s="35"/>
      <c r="L369" s="10"/>
      <c r="M369" s="10"/>
      <c r="N369" s="35"/>
      <c r="O369" s="10"/>
    </row>
    <row r="370" spans="1:15" x14ac:dyDescent="0.3">
      <c r="A370" s="67" t="s">
        <v>441</v>
      </c>
      <c r="B370" s="67" t="s">
        <v>151</v>
      </c>
      <c r="C370" s="11" t="s">
        <v>52</v>
      </c>
      <c r="D370" s="17" t="s">
        <v>5</v>
      </c>
      <c r="E370" s="37">
        <v>0</v>
      </c>
      <c r="F370" s="74">
        <v>149</v>
      </c>
      <c r="G370" s="34" t="s">
        <v>3</v>
      </c>
      <c r="J370" s="10"/>
      <c r="K370" s="35"/>
      <c r="L370" s="10"/>
      <c r="M370" s="10"/>
      <c r="N370" s="35"/>
      <c r="O370" s="10"/>
    </row>
    <row r="371" spans="1:15" x14ac:dyDescent="0.3">
      <c r="A371" s="67" t="s">
        <v>442</v>
      </c>
      <c r="B371" s="67" t="s">
        <v>151</v>
      </c>
      <c r="C371" s="11" t="s">
        <v>52</v>
      </c>
      <c r="D371" s="17" t="s">
        <v>5</v>
      </c>
      <c r="E371" s="37">
        <v>0</v>
      </c>
      <c r="F371" s="74">
        <v>146</v>
      </c>
      <c r="G371" s="34" t="s">
        <v>3</v>
      </c>
      <c r="J371" s="10"/>
      <c r="K371" s="35"/>
      <c r="L371" s="10"/>
      <c r="M371" s="10"/>
      <c r="N371" s="35"/>
      <c r="O371" s="10"/>
    </row>
    <row r="372" spans="1:15" x14ac:dyDescent="0.3">
      <c r="A372" s="67" t="s">
        <v>443</v>
      </c>
      <c r="B372" s="67" t="s">
        <v>151</v>
      </c>
      <c r="C372" s="11" t="s">
        <v>52</v>
      </c>
      <c r="D372" s="17" t="s">
        <v>5</v>
      </c>
      <c r="E372" s="37">
        <v>0</v>
      </c>
      <c r="F372" s="74">
        <v>146</v>
      </c>
      <c r="G372" s="34" t="s">
        <v>3</v>
      </c>
      <c r="J372" s="10"/>
      <c r="K372" s="35"/>
      <c r="L372" s="10"/>
      <c r="M372" s="10"/>
      <c r="N372" s="35"/>
      <c r="O372" s="10"/>
    </row>
    <row r="373" spans="1:15" x14ac:dyDescent="0.3">
      <c r="A373" s="67" t="s">
        <v>444</v>
      </c>
      <c r="B373" s="67" t="s">
        <v>151</v>
      </c>
      <c r="C373" s="11" t="s">
        <v>52</v>
      </c>
      <c r="D373" s="17" t="s">
        <v>5</v>
      </c>
      <c r="E373" s="37">
        <v>0</v>
      </c>
      <c r="F373" s="74">
        <v>146</v>
      </c>
      <c r="G373" s="34" t="s">
        <v>3</v>
      </c>
      <c r="J373" s="10"/>
      <c r="K373" s="35"/>
      <c r="L373" s="10"/>
      <c r="M373" s="10"/>
      <c r="N373" s="35"/>
      <c r="O373" s="10"/>
    </row>
    <row r="374" spans="1:15" x14ac:dyDescent="0.3">
      <c r="A374" s="67" t="s">
        <v>445</v>
      </c>
      <c r="B374" s="67" t="s">
        <v>151</v>
      </c>
      <c r="C374" s="11" t="s">
        <v>52</v>
      </c>
      <c r="D374" s="17" t="s">
        <v>5</v>
      </c>
      <c r="E374" s="37">
        <v>0</v>
      </c>
      <c r="F374" s="74">
        <v>146</v>
      </c>
      <c r="G374" s="34" t="s">
        <v>3</v>
      </c>
      <c r="J374" s="10"/>
      <c r="K374" s="35"/>
      <c r="L374" s="10"/>
      <c r="M374" s="10"/>
      <c r="N374" s="35"/>
      <c r="O374" s="10"/>
    </row>
    <row r="375" spans="1:15" x14ac:dyDescent="0.3">
      <c r="A375" s="67" t="s">
        <v>446</v>
      </c>
      <c r="B375" s="67" t="s">
        <v>151</v>
      </c>
      <c r="C375" s="11" t="s">
        <v>52</v>
      </c>
      <c r="D375" s="17" t="s">
        <v>5</v>
      </c>
      <c r="E375" s="37">
        <v>0</v>
      </c>
      <c r="F375" s="74">
        <v>146</v>
      </c>
      <c r="G375" s="34" t="s">
        <v>3</v>
      </c>
      <c r="J375" s="10"/>
      <c r="K375" s="35"/>
      <c r="L375" s="10"/>
      <c r="M375" s="10"/>
      <c r="N375" s="35"/>
      <c r="O375" s="10"/>
    </row>
    <row r="376" spans="1:15" x14ac:dyDescent="0.3">
      <c r="A376" s="67" t="s">
        <v>447</v>
      </c>
      <c r="B376" s="67" t="s">
        <v>151</v>
      </c>
      <c r="C376" s="11" t="s">
        <v>52</v>
      </c>
      <c r="D376" s="17" t="s">
        <v>5</v>
      </c>
      <c r="E376" s="37">
        <v>0</v>
      </c>
      <c r="F376" s="74">
        <v>92</v>
      </c>
      <c r="G376" s="34" t="s">
        <v>3</v>
      </c>
      <c r="J376" s="10"/>
      <c r="K376" s="35"/>
      <c r="L376" s="10"/>
      <c r="M376" s="10"/>
      <c r="N376" s="35"/>
      <c r="O376" s="10"/>
    </row>
    <row r="377" spans="1:15" x14ac:dyDescent="0.3">
      <c r="A377" s="67" t="s">
        <v>448</v>
      </c>
      <c r="B377" s="67" t="s">
        <v>151</v>
      </c>
      <c r="C377" s="11" t="s">
        <v>52</v>
      </c>
      <c r="D377" s="17" t="s">
        <v>5</v>
      </c>
      <c r="E377" s="37">
        <v>0</v>
      </c>
      <c r="F377" s="74">
        <v>146</v>
      </c>
      <c r="G377" s="34" t="s">
        <v>3</v>
      </c>
      <c r="J377" s="10"/>
      <c r="K377" s="35"/>
      <c r="L377" s="10"/>
      <c r="M377" s="10"/>
      <c r="N377" s="35"/>
      <c r="O377" s="10"/>
    </row>
    <row r="378" spans="1:15" x14ac:dyDescent="0.3">
      <c r="A378" s="67" t="s">
        <v>449</v>
      </c>
      <c r="B378" s="67" t="s">
        <v>151</v>
      </c>
      <c r="C378" s="11" t="s">
        <v>52</v>
      </c>
      <c r="D378" s="17" t="s">
        <v>5</v>
      </c>
      <c r="E378" s="37">
        <v>0</v>
      </c>
      <c r="F378" s="74">
        <v>146</v>
      </c>
      <c r="G378" s="34" t="s">
        <v>3</v>
      </c>
      <c r="J378" s="10"/>
      <c r="K378" s="35"/>
      <c r="L378" s="10"/>
      <c r="M378" s="10"/>
      <c r="N378" s="35"/>
      <c r="O378" s="10"/>
    </row>
    <row r="379" spans="1:15" x14ac:dyDescent="0.3">
      <c r="A379" s="67" t="s">
        <v>450</v>
      </c>
      <c r="B379" s="67" t="s">
        <v>151</v>
      </c>
      <c r="C379" s="11" t="s">
        <v>52</v>
      </c>
      <c r="D379" s="17" t="s">
        <v>5</v>
      </c>
      <c r="E379" s="37">
        <v>0</v>
      </c>
      <c r="F379" s="74">
        <v>83</v>
      </c>
      <c r="G379" s="34" t="s">
        <v>3</v>
      </c>
      <c r="J379" s="10"/>
      <c r="K379" s="35"/>
      <c r="L379" s="10"/>
      <c r="M379" s="10"/>
      <c r="N379" s="35"/>
      <c r="O379" s="10"/>
    </row>
    <row r="380" spans="1:15" x14ac:dyDescent="0.3">
      <c r="A380" s="67" t="s">
        <v>451</v>
      </c>
      <c r="B380" s="67" t="s">
        <v>151</v>
      </c>
      <c r="C380" s="11" t="s">
        <v>52</v>
      </c>
      <c r="D380" s="17" t="s">
        <v>5</v>
      </c>
      <c r="E380" s="37">
        <v>0</v>
      </c>
      <c r="F380" s="74">
        <v>84</v>
      </c>
      <c r="G380" s="34" t="s">
        <v>3</v>
      </c>
      <c r="J380" s="10"/>
      <c r="K380" s="35"/>
      <c r="L380" s="10"/>
      <c r="M380" s="10"/>
      <c r="N380" s="35"/>
      <c r="O380" s="10"/>
    </row>
    <row r="381" spans="1:15" x14ac:dyDescent="0.3">
      <c r="A381" s="67" t="s">
        <v>452</v>
      </c>
      <c r="B381" s="67" t="s">
        <v>151</v>
      </c>
      <c r="C381" s="11" t="s">
        <v>52</v>
      </c>
      <c r="D381" s="17" t="s">
        <v>5</v>
      </c>
      <c r="E381" s="37">
        <v>0</v>
      </c>
      <c r="F381" s="74">
        <v>146</v>
      </c>
      <c r="G381" s="34" t="s">
        <v>3</v>
      </c>
      <c r="J381" s="10"/>
      <c r="K381" s="35"/>
      <c r="L381" s="10"/>
      <c r="M381" s="10"/>
      <c r="N381" s="35"/>
      <c r="O381" s="10"/>
    </row>
    <row r="382" spans="1:15" x14ac:dyDescent="0.3">
      <c r="A382" s="67" t="s">
        <v>453</v>
      </c>
      <c r="B382" s="67" t="s">
        <v>151</v>
      </c>
      <c r="C382" s="11" t="s">
        <v>52</v>
      </c>
      <c r="D382" s="17" t="s">
        <v>5</v>
      </c>
      <c r="E382" s="37">
        <v>0</v>
      </c>
      <c r="F382" s="74">
        <v>65</v>
      </c>
      <c r="G382" s="34" t="s">
        <v>3</v>
      </c>
      <c r="J382" s="10"/>
      <c r="K382" s="35"/>
      <c r="L382" s="10"/>
      <c r="M382" s="10"/>
      <c r="N382" s="35"/>
      <c r="O382" s="10"/>
    </row>
    <row r="383" spans="1:15" x14ac:dyDescent="0.3">
      <c r="A383" s="67" t="s">
        <v>454</v>
      </c>
      <c r="B383" s="67" t="s">
        <v>151</v>
      </c>
      <c r="C383" s="11" t="s">
        <v>52</v>
      </c>
      <c r="D383" s="17" t="s">
        <v>5</v>
      </c>
      <c r="E383" s="37">
        <v>0</v>
      </c>
      <c r="F383" s="74">
        <v>146</v>
      </c>
      <c r="G383" s="34" t="s">
        <v>3</v>
      </c>
      <c r="J383" s="10"/>
      <c r="K383" s="35"/>
      <c r="L383" s="10"/>
      <c r="M383" s="10"/>
      <c r="N383" s="35"/>
      <c r="O383" s="10"/>
    </row>
    <row r="384" spans="1:15" x14ac:dyDescent="0.3">
      <c r="A384" s="67" t="s">
        <v>455</v>
      </c>
      <c r="B384" s="67" t="s">
        <v>151</v>
      </c>
      <c r="C384" s="11" t="s">
        <v>52</v>
      </c>
      <c r="D384" s="17" t="s">
        <v>5</v>
      </c>
      <c r="E384" s="37">
        <v>0</v>
      </c>
      <c r="F384" s="74">
        <v>85</v>
      </c>
      <c r="G384" s="34" t="s">
        <v>3</v>
      </c>
      <c r="J384" s="10"/>
      <c r="K384" s="35"/>
      <c r="L384" s="10"/>
      <c r="M384" s="10"/>
      <c r="N384" s="35"/>
      <c r="O384" s="10"/>
    </row>
    <row r="385" spans="1:15" x14ac:dyDescent="0.3">
      <c r="A385" s="67" t="s">
        <v>456</v>
      </c>
      <c r="B385" s="67" t="s">
        <v>151</v>
      </c>
      <c r="C385" s="11" t="s">
        <v>52</v>
      </c>
      <c r="D385" s="17" t="s">
        <v>5</v>
      </c>
      <c r="E385" s="37">
        <v>0</v>
      </c>
      <c r="F385" s="74">
        <v>126</v>
      </c>
      <c r="G385" s="34" t="s">
        <v>3</v>
      </c>
      <c r="J385" s="10"/>
      <c r="K385" s="35"/>
      <c r="L385" s="10"/>
      <c r="M385" s="10"/>
      <c r="N385" s="35"/>
      <c r="O385" s="10"/>
    </row>
    <row r="386" spans="1:15" x14ac:dyDescent="0.3">
      <c r="A386" s="67" t="s">
        <v>457</v>
      </c>
      <c r="B386" s="67" t="s">
        <v>151</v>
      </c>
      <c r="C386" s="11" t="s">
        <v>52</v>
      </c>
      <c r="D386" s="17" t="s">
        <v>5</v>
      </c>
      <c r="E386" s="37">
        <v>0</v>
      </c>
      <c r="F386" s="74">
        <v>146</v>
      </c>
      <c r="G386" s="34" t="s">
        <v>3</v>
      </c>
      <c r="J386" s="10"/>
      <c r="K386" s="35"/>
      <c r="L386" s="10"/>
      <c r="M386" s="10"/>
      <c r="N386" s="35"/>
      <c r="O386" s="10"/>
    </row>
    <row r="387" spans="1:15" x14ac:dyDescent="0.3">
      <c r="A387" s="67" t="s">
        <v>458</v>
      </c>
      <c r="B387" s="67" t="s">
        <v>151</v>
      </c>
      <c r="C387" s="11" t="s">
        <v>52</v>
      </c>
      <c r="D387" s="17" t="s">
        <v>5</v>
      </c>
      <c r="E387" s="37">
        <v>0</v>
      </c>
      <c r="F387" s="74">
        <v>146</v>
      </c>
      <c r="G387" s="34" t="s">
        <v>3</v>
      </c>
      <c r="J387" s="10"/>
      <c r="K387" s="35"/>
      <c r="L387" s="10"/>
      <c r="M387" s="10"/>
      <c r="N387" s="35"/>
      <c r="O387" s="10"/>
    </row>
    <row r="388" spans="1:15" x14ac:dyDescent="0.3">
      <c r="A388" s="67" t="s">
        <v>459</v>
      </c>
      <c r="B388" s="67" t="s">
        <v>151</v>
      </c>
      <c r="C388" s="11" t="s">
        <v>52</v>
      </c>
      <c r="D388" s="17" t="s">
        <v>5</v>
      </c>
      <c r="E388" s="37">
        <v>0</v>
      </c>
      <c r="F388" s="74">
        <v>146</v>
      </c>
      <c r="G388" s="34" t="s">
        <v>3</v>
      </c>
      <c r="J388" s="10"/>
      <c r="K388" s="35"/>
      <c r="L388" s="10"/>
      <c r="M388" s="10"/>
      <c r="N388" s="35"/>
      <c r="O388" s="10"/>
    </row>
    <row r="389" spans="1:15" x14ac:dyDescent="0.3">
      <c r="A389" s="67" t="s">
        <v>460</v>
      </c>
      <c r="B389" s="67" t="s">
        <v>151</v>
      </c>
      <c r="C389" s="11" t="s">
        <v>52</v>
      </c>
      <c r="D389" s="17" t="s">
        <v>5</v>
      </c>
      <c r="E389" s="37">
        <v>0</v>
      </c>
      <c r="F389" s="74">
        <v>157</v>
      </c>
      <c r="G389" s="34" t="s">
        <v>3</v>
      </c>
      <c r="J389" s="10"/>
      <c r="K389" s="35"/>
      <c r="L389" s="10"/>
      <c r="M389" s="10"/>
      <c r="N389" s="35"/>
      <c r="O389" s="10"/>
    </row>
    <row r="390" spans="1:15" x14ac:dyDescent="0.3">
      <c r="A390" s="67" t="s">
        <v>461</v>
      </c>
      <c r="B390" s="67" t="s">
        <v>151</v>
      </c>
      <c r="C390" s="11" t="s">
        <v>52</v>
      </c>
      <c r="D390" s="17" t="s">
        <v>5</v>
      </c>
      <c r="E390" s="37">
        <v>0</v>
      </c>
      <c r="F390" s="74">
        <v>104</v>
      </c>
      <c r="G390" s="34" t="s">
        <v>3</v>
      </c>
      <c r="J390" s="10"/>
      <c r="K390" s="35"/>
      <c r="L390" s="10"/>
      <c r="M390" s="10"/>
      <c r="N390" s="35"/>
      <c r="O390" s="10"/>
    </row>
    <row r="391" spans="1:15" x14ac:dyDescent="0.3">
      <c r="A391" s="67" t="s">
        <v>462</v>
      </c>
      <c r="B391" s="67" t="s">
        <v>151</v>
      </c>
      <c r="C391" s="11" t="s">
        <v>52</v>
      </c>
      <c r="D391" s="17" t="s">
        <v>5</v>
      </c>
      <c r="E391" s="37">
        <v>0</v>
      </c>
      <c r="F391" s="74">
        <v>84</v>
      </c>
      <c r="G391" s="34" t="s">
        <v>3</v>
      </c>
      <c r="J391" s="10"/>
      <c r="K391" s="35"/>
      <c r="L391" s="10"/>
      <c r="M391" s="10"/>
      <c r="N391" s="35"/>
      <c r="O391" s="10"/>
    </row>
    <row r="392" spans="1:15" x14ac:dyDescent="0.3">
      <c r="A392" s="67" t="s">
        <v>463</v>
      </c>
      <c r="B392" s="67" t="s">
        <v>151</v>
      </c>
      <c r="C392" s="11" t="s">
        <v>52</v>
      </c>
      <c r="D392" s="17" t="s">
        <v>5</v>
      </c>
      <c r="E392" s="37">
        <v>0</v>
      </c>
      <c r="F392" s="74">
        <v>110</v>
      </c>
      <c r="G392" s="34" t="s">
        <v>3</v>
      </c>
      <c r="J392" s="10"/>
      <c r="K392" s="35"/>
      <c r="L392" s="10"/>
      <c r="M392" s="10"/>
      <c r="N392" s="35"/>
      <c r="O392" s="10"/>
    </row>
    <row r="393" spans="1:15" x14ac:dyDescent="0.3">
      <c r="A393" s="67" t="s">
        <v>464</v>
      </c>
      <c r="B393" s="67" t="s">
        <v>151</v>
      </c>
      <c r="C393" s="11" t="s">
        <v>52</v>
      </c>
      <c r="D393" s="17" t="s">
        <v>5</v>
      </c>
      <c r="E393" s="37">
        <v>0</v>
      </c>
      <c r="F393" s="74">
        <v>59</v>
      </c>
      <c r="G393" s="34" t="s">
        <v>3</v>
      </c>
      <c r="J393" s="10"/>
      <c r="K393" s="35"/>
      <c r="L393" s="10"/>
      <c r="M393" s="10"/>
      <c r="N393" s="35"/>
      <c r="O393" s="10"/>
    </row>
    <row r="394" spans="1:15" x14ac:dyDescent="0.3">
      <c r="A394" s="67" t="s">
        <v>465</v>
      </c>
      <c r="B394" s="67" t="s">
        <v>151</v>
      </c>
      <c r="C394" s="11" t="s">
        <v>52</v>
      </c>
      <c r="D394" s="17" t="s">
        <v>5</v>
      </c>
      <c r="E394" s="37">
        <v>0</v>
      </c>
      <c r="F394" s="74">
        <v>120</v>
      </c>
      <c r="G394" s="34" t="s">
        <v>3</v>
      </c>
      <c r="J394" s="10"/>
      <c r="K394" s="35"/>
      <c r="L394" s="10"/>
      <c r="M394" s="10"/>
      <c r="N394" s="35"/>
      <c r="O394" s="10"/>
    </row>
    <row r="395" spans="1:15" x14ac:dyDescent="0.3">
      <c r="A395" s="67" t="s">
        <v>466</v>
      </c>
      <c r="B395" s="67" t="s">
        <v>151</v>
      </c>
      <c r="C395" s="11" t="s">
        <v>52</v>
      </c>
      <c r="D395" s="17" t="s">
        <v>5</v>
      </c>
      <c r="E395" s="37">
        <v>0</v>
      </c>
      <c r="F395" s="74">
        <v>220</v>
      </c>
      <c r="G395" s="34" t="s">
        <v>3</v>
      </c>
      <c r="J395" s="10"/>
      <c r="K395" s="35"/>
      <c r="L395" s="10"/>
      <c r="M395" s="10"/>
      <c r="N395" s="35"/>
      <c r="O395" s="10"/>
    </row>
    <row r="396" spans="1:15" x14ac:dyDescent="0.3">
      <c r="A396" s="67" t="s">
        <v>467</v>
      </c>
      <c r="B396" s="67" t="s">
        <v>151</v>
      </c>
      <c r="C396" s="11" t="s">
        <v>52</v>
      </c>
      <c r="D396" s="17" t="s">
        <v>5</v>
      </c>
      <c r="E396" s="37">
        <v>0</v>
      </c>
      <c r="F396" s="74">
        <v>127</v>
      </c>
      <c r="G396" s="34" t="s">
        <v>3</v>
      </c>
      <c r="J396" s="10"/>
      <c r="K396" s="35"/>
      <c r="L396" s="10"/>
      <c r="M396" s="10"/>
      <c r="N396" s="35"/>
      <c r="O396" s="10"/>
    </row>
    <row r="397" spans="1:15" x14ac:dyDescent="0.3">
      <c r="A397" s="67" t="s">
        <v>468</v>
      </c>
      <c r="B397" s="67" t="s">
        <v>151</v>
      </c>
      <c r="C397" s="11" t="s">
        <v>52</v>
      </c>
      <c r="D397" s="17" t="s">
        <v>5</v>
      </c>
      <c r="E397" s="37">
        <v>0</v>
      </c>
      <c r="F397" s="74">
        <v>1064</v>
      </c>
      <c r="G397" s="34" t="s">
        <v>3</v>
      </c>
      <c r="J397" s="10"/>
      <c r="K397" s="35"/>
      <c r="L397" s="10"/>
      <c r="M397" s="10"/>
      <c r="N397" s="35"/>
      <c r="O397" s="10"/>
    </row>
    <row r="398" spans="1:15" x14ac:dyDescent="0.3">
      <c r="A398" s="67" t="s">
        <v>469</v>
      </c>
      <c r="B398" s="67" t="s">
        <v>151</v>
      </c>
      <c r="C398" s="11" t="s">
        <v>52</v>
      </c>
      <c r="D398" s="17" t="s">
        <v>5</v>
      </c>
      <c r="E398" s="37">
        <v>0</v>
      </c>
      <c r="F398" s="74">
        <v>150</v>
      </c>
      <c r="G398" s="34" t="s">
        <v>3</v>
      </c>
      <c r="J398" s="10"/>
      <c r="K398" s="35"/>
      <c r="L398" s="10"/>
      <c r="M398" s="10"/>
      <c r="N398" s="35"/>
      <c r="O398" s="10"/>
    </row>
    <row r="399" spans="1:15" x14ac:dyDescent="0.3">
      <c r="A399" s="67" t="s">
        <v>470</v>
      </c>
      <c r="B399" s="67" t="s">
        <v>151</v>
      </c>
      <c r="C399" s="11" t="s">
        <v>52</v>
      </c>
      <c r="D399" s="17" t="s">
        <v>5</v>
      </c>
      <c r="E399" s="37">
        <v>0</v>
      </c>
      <c r="F399" s="74">
        <v>146</v>
      </c>
      <c r="G399" s="34" t="s">
        <v>3</v>
      </c>
      <c r="J399" s="10"/>
      <c r="K399" s="35"/>
      <c r="L399" s="10"/>
      <c r="M399" s="10"/>
      <c r="N399" s="35"/>
      <c r="O399" s="10"/>
    </row>
    <row r="400" spans="1:15" x14ac:dyDescent="0.3">
      <c r="A400" s="67" t="s">
        <v>471</v>
      </c>
      <c r="B400" s="67" t="s">
        <v>151</v>
      </c>
      <c r="C400" s="11" t="s">
        <v>52</v>
      </c>
      <c r="D400" s="17" t="s">
        <v>5</v>
      </c>
      <c r="E400" s="37">
        <v>0</v>
      </c>
      <c r="F400" s="74">
        <v>146</v>
      </c>
      <c r="G400" s="34" t="s">
        <v>3</v>
      </c>
      <c r="J400" s="10"/>
      <c r="K400" s="35"/>
      <c r="L400" s="10"/>
      <c r="M400" s="10"/>
      <c r="N400" s="35"/>
      <c r="O400" s="10"/>
    </row>
    <row r="401" spans="1:15" x14ac:dyDescent="0.3">
      <c r="A401" s="67" t="s">
        <v>472</v>
      </c>
      <c r="B401" s="67" t="s">
        <v>151</v>
      </c>
      <c r="C401" s="11" t="s">
        <v>52</v>
      </c>
      <c r="D401" s="17" t="s">
        <v>5</v>
      </c>
      <c r="E401" s="37">
        <v>0</v>
      </c>
      <c r="F401" s="74">
        <v>84</v>
      </c>
      <c r="G401" s="34" t="s">
        <v>3</v>
      </c>
      <c r="J401" s="10"/>
      <c r="K401" s="35"/>
      <c r="L401" s="10"/>
      <c r="M401" s="10"/>
      <c r="N401" s="35"/>
      <c r="O401" s="10"/>
    </row>
    <row r="402" spans="1:15" x14ac:dyDescent="0.3">
      <c r="A402" s="67" t="s">
        <v>473</v>
      </c>
      <c r="B402" s="67" t="s">
        <v>151</v>
      </c>
      <c r="C402" s="11" t="s">
        <v>52</v>
      </c>
      <c r="D402" s="17" t="s">
        <v>5</v>
      </c>
      <c r="E402" s="37">
        <v>0</v>
      </c>
      <c r="F402" s="74">
        <v>83</v>
      </c>
      <c r="G402" s="34" t="s">
        <v>3</v>
      </c>
      <c r="J402" s="10"/>
      <c r="K402" s="35"/>
      <c r="L402" s="10"/>
      <c r="M402" s="10"/>
      <c r="N402" s="35"/>
      <c r="O402" s="10"/>
    </row>
    <row r="403" spans="1:15" x14ac:dyDescent="0.3">
      <c r="A403" s="67" t="s">
        <v>474</v>
      </c>
      <c r="B403" s="67" t="s">
        <v>151</v>
      </c>
      <c r="C403" s="11" t="s">
        <v>52</v>
      </c>
      <c r="D403" s="17" t="s">
        <v>5</v>
      </c>
      <c r="E403" s="37">
        <v>0</v>
      </c>
      <c r="F403" s="74">
        <v>146</v>
      </c>
      <c r="G403" s="34" t="s">
        <v>3</v>
      </c>
      <c r="J403" s="10"/>
      <c r="K403" s="35"/>
      <c r="L403" s="10"/>
      <c r="M403" s="10"/>
      <c r="N403" s="35"/>
      <c r="O403" s="10"/>
    </row>
    <row r="404" spans="1:15" x14ac:dyDescent="0.3">
      <c r="A404" s="67" t="s">
        <v>475</v>
      </c>
      <c r="B404" s="67" t="s">
        <v>151</v>
      </c>
      <c r="C404" s="11" t="s">
        <v>52</v>
      </c>
      <c r="D404" s="17" t="s">
        <v>5</v>
      </c>
      <c r="E404" s="37">
        <v>0</v>
      </c>
      <c r="F404" s="74">
        <v>146</v>
      </c>
      <c r="G404" s="34" t="s">
        <v>3</v>
      </c>
      <c r="J404" s="10"/>
      <c r="K404" s="35"/>
      <c r="L404" s="10"/>
      <c r="M404" s="10"/>
      <c r="N404" s="35"/>
      <c r="O404" s="10"/>
    </row>
    <row r="405" spans="1:15" x14ac:dyDescent="0.3">
      <c r="A405" s="67" t="s">
        <v>476</v>
      </c>
      <c r="B405" s="67" t="s">
        <v>151</v>
      </c>
      <c r="C405" s="11" t="s">
        <v>52</v>
      </c>
      <c r="D405" s="17" t="s">
        <v>5</v>
      </c>
      <c r="E405" s="37">
        <v>0</v>
      </c>
      <c r="F405" s="74">
        <v>83</v>
      </c>
      <c r="G405" s="34" t="s">
        <v>3</v>
      </c>
      <c r="J405" s="10"/>
      <c r="K405" s="35"/>
      <c r="L405" s="10"/>
      <c r="M405" s="10"/>
      <c r="N405" s="35"/>
      <c r="O405" s="10"/>
    </row>
    <row r="406" spans="1:15" x14ac:dyDescent="0.3">
      <c r="A406" s="67" t="s">
        <v>477</v>
      </c>
      <c r="B406" s="67" t="s">
        <v>151</v>
      </c>
      <c r="C406" s="11" t="s">
        <v>52</v>
      </c>
      <c r="D406" s="17" t="s">
        <v>5</v>
      </c>
      <c r="E406" s="37">
        <v>0</v>
      </c>
      <c r="F406" s="74">
        <v>77</v>
      </c>
      <c r="G406" s="34" t="s">
        <v>3</v>
      </c>
      <c r="J406" s="10"/>
      <c r="K406" s="35"/>
      <c r="L406" s="10"/>
      <c r="M406" s="10"/>
      <c r="N406" s="35"/>
      <c r="O406" s="10"/>
    </row>
    <row r="407" spans="1:15" x14ac:dyDescent="0.3">
      <c r="A407" s="67" t="s">
        <v>478</v>
      </c>
      <c r="B407" s="67" t="s">
        <v>151</v>
      </c>
      <c r="C407" s="11" t="s">
        <v>52</v>
      </c>
      <c r="D407" s="17" t="s">
        <v>5</v>
      </c>
      <c r="E407" s="37">
        <v>0</v>
      </c>
      <c r="F407" s="74">
        <v>17</v>
      </c>
      <c r="G407" s="34" t="s">
        <v>3</v>
      </c>
      <c r="J407" s="10"/>
      <c r="K407" s="35"/>
      <c r="L407" s="10"/>
      <c r="M407" s="10"/>
      <c r="N407" s="35"/>
      <c r="O407" s="10"/>
    </row>
    <row r="408" spans="1:15" x14ac:dyDescent="0.3">
      <c r="A408" s="67" t="s">
        <v>479</v>
      </c>
      <c r="B408" s="67" t="s">
        <v>151</v>
      </c>
      <c r="C408" s="11" t="s">
        <v>52</v>
      </c>
      <c r="D408" s="17" t="s">
        <v>5</v>
      </c>
      <c r="E408" s="37">
        <v>0</v>
      </c>
      <c r="F408" s="74">
        <v>146</v>
      </c>
      <c r="G408" s="34" t="s">
        <v>3</v>
      </c>
      <c r="J408" s="10"/>
      <c r="K408" s="35"/>
      <c r="L408" s="10"/>
      <c r="M408" s="10"/>
      <c r="N408" s="35"/>
      <c r="O408" s="10"/>
    </row>
    <row r="409" spans="1:15" x14ac:dyDescent="0.3">
      <c r="A409" s="67" t="s">
        <v>480</v>
      </c>
      <c r="B409" s="67" t="s">
        <v>151</v>
      </c>
      <c r="C409" s="11" t="s">
        <v>52</v>
      </c>
      <c r="D409" s="17" t="s">
        <v>5</v>
      </c>
      <c r="E409" s="37">
        <v>0</v>
      </c>
      <c r="F409" s="74">
        <v>144</v>
      </c>
      <c r="G409" s="34" t="s">
        <v>3</v>
      </c>
      <c r="J409" s="10"/>
      <c r="K409" s="35"/>
      <c r="L409" s="10"/>
      <c r="M409" s="10"/>
      <c r="N409" s="35"/>
      <c r="O409" s="10"/>
    </row>
    <row r="410" spans="1:15" x14ac:dyDescent="0.3">
      <c r="A410" s="67" t="s">
        <v>481</v>
      </c>
      <c r="B410" s="67" t="s">
        <v>151</v>
      </c>
      <c r="C410" s="11" t="s">
        <v>52</v>
      </c>
      <c r="D410" s="17" t="s">
        <v>5</v>
      </c>
      <c r="E410" s="37">
        <v>0</v>
      </c>
      <c r="F410" s="74">
        <v>144</v>
      </c>
      <c r="G410" s="34" t="s">
        <v>3</v>
      </c>
      <c r="J410" s="10"/>
      <c r="K410" s="35"/>
      <c r="L410" s="10"/>
      <c r="M410" s="10"/>
      <c r="N410" s="35"/>
      <c r="O410" s="10"/>
    </row>
    <row r="411" spans="1:15" x14ac:dyDescent="0.3">
      <c r="A411" s="67" t="s">
        <v>482</v>
      </c>
      <c r="B411" s="67" t="s">
        <v>151</v>
      </c>
      <c r="C411" s="11" t="s">
        <v>52</v>
      </c>
      <c r="D411" s="17" t="s">
        <v>5</v>
      </c>
      <c r="E411" s="37">
        <v>0</v>
      </c>
      <c r="F411" s="74">
        <v>146</v>
      </c>
      <c r="G411" s="34" t="s">
        <v>3</v>
      </c>
      <c r="J411" s="10"/>
      <c r="K411" s="35"/>
      <c r="L411" s="10"/>
      <c r="M411" s="10"/>
      <c r="N411" s="35"/>
      <c r="O411" s="10"/>
    </row>
    <row r="412" spans="1:15" x14ac:dyDescent="0.3">
      <c r="A412" s="67" t="s">
        <v>483</v>
      </c>
      <c r="B412" s="67" t="s">
        <v>151</v>
      </c>
      <c r="C412" s="11" t="s">
        <v>52</v>
      </c>
      <c r="D412" s="17" t="s">
        <v>5</v>
      </c>
      <c r="E412" s="37">
        <v>0</v>
      </c>
      <c r="F412" s="74">
        <v>146</v>
      </c>
      <c r="G412" s="34" t="s">
        <v>3</v>
      </c>
      <c r="J412" s="10"/>
      <c r="K412" s="35"/>
      <c r="L412" s="10"/>
      <c r="M412" s="10"/>
      <c r="N412" s="35"/>
      <c r="O412" s="10"/>
    </row>
    <row r="413" spans="1:15" x14ac:dyDescent="0.3">
      <c r="A413" s="67" t="s">
        <v>484</v>
      </c>
      <c r="B413" s="67" t="s">
        <v>151</v>
      </c>
      <c r="C413" s="11" t="s">
        <v>52</v>
      </c>
      <c r="D413" s="17" t="s">
        <v>5</v>
      </c>
      <c r="E413" s="37">
        <v>0</v>
      </c>
      <c r="F413" s="74">
        <v>146</v>
      </c>
      <c r="G413" s="34" t="s">
        <v>3</v>
      </c>
      <c r="J413" s="10"/>
      <c r="K413" s="35"/>
      <c r="L413" s="10"/>
      <c r="M413" s="10"/>
      <c r="N413" s="35"/>
      <c r="O413" s="10"/>
    </row>
    <row r="414" spans="1:15" x14ac:dyDescent="0.3">
      <c r="A414" s="67" t="s">
        <v>485</v>
      </c>
      <c r="B414" s="67" t="s">
        <v>151</v>
      </c>
      <c r="C414" s="11" t="s">
        <v>52</v>
      </c>
      <c r="D414" s="17" t="s">
        <v>5</v>
      </c>
      <c r="E414" s="37">
        <v>0</v>
      </c>
      <c r="F414" s="74">
        <v>148</v>
      </c>
      <c r="G414" s="34" t="s">
        <v>3</v>
      </c>
      <c r="J414" s="10"/>
      <c r="K414" s="35"/>
      <c r="L414" s="10"/>
      <c r="M414" s="10"/>
      <c r="N414" s="35"/>
      <c r="O414" s="10"/>
    </row>
    <row r="415" spans="1:15" x14ac:dyDescent="0.3">
      <c r="A415" s="67" t="s">
        <v>486</v>
      </c>
      <c r="B415" s="67" t="s">
        <v>151</v>
      </c>
      <c r="C415" s="11" t="s">
        <v>52</v>
      </c>
      <c r="D415" s="17" t="s">
        <v>5</v>
      </c>
      <c r="E415" s="37">
        <v>0</v>
      </c>
      <c r="F415" s="74">
        <v>146</v>
      </c>
      <c r="G415" s="34" t="s">
        <v>3</v>
      </c>
      <c r="J415" s="10"/>
      <c r="K415" s="35"/>
      <c r="L415" s="10"/>
      <c r="M415" s="10"/>
      <c r="N415" s="35"/>
      <c r="O415" s="10"/>
    </row>
    <row r="416" spans="1:15" x14ac:dyDescent="0.3">
      <c r="A416" s="67" t="s">
        <v>487</v>
      </c>
      <c r="B416" s="67" t="s">
        <v>151</v>
      </c>
      <c r="C416" s="11" t="s">
        <v>52</v>
      </c>
      <c r="D416" s="17" t="s">
        <v>5</v>
      </c>
      <c r="E416" s="37">
        <v>0</v>
      </c>
      <c r="F416" s="74">
        <v>147</v>
      </c>
      <c r="G416" s="34" t="s">
        <v>3</v>
      </c>
      <c r="J416" s="10"/>
      <c r="K416" s="35"/>
      <c r="L416" s="10"/>
      <c r="M416" s="10"/>
      <c r="N416" s="35"/>
      <c r="O416" s="10"/>
    </row>
    <row r="417" spans="1:15" x14ac:dyDescent="0.3">
      <c r="A417" s="67" t="s">
        <v>488</v>
      </c>
      <c r="B417" s="67" t="s">
        <v>151</v>
      </c>
      <c r="C417" s="11" t="s">
        <v>52</v>
      </c>
      <c r="D417" s="17" t="s">
        <v>5</v>
      </c>
      <c r="E417" s="37">
        <v>0</v>
      </c>
      <c r="F417" s="74">
        <v>593</v>
      </c>
      <c r="G417" s="34" t="s">
        <v>3</v>
      </c>
      <c r="J417" s="10"/>
      <c r="K417" s="35"/>
      <c r="L417" s="10"/>
      <c r="M417" s="10"/>
      <c r="N417" s="35"/>
      <c r="O417" s="10"/>
    </row>
    <row r="418" spans="1:15" x14ac:dyDescent="0.3">
      <c r="A418" s="67" t="s">
        <v>489</v>
      </c>
      <c r="B418" s="67" t="s">
        <v>151</v>
      </c>
      <c r="C418" s="11" t="s">
        <v>52</v>
      </c>
      <c r="D418" s="17" t="s">
        <v>5</v>
      </c>
      <c r="E418" s="37">
        <v>0</v>
      </c>
      <c r="F418" s="74">
        <v>593</v>
      </c>
      <c r="G418" s="34" t="s">
        <v>3</v>
      </c>
      <c r="J418" s="10"/>
      <c r="K418" s="35"/>
      <c r="L418" s="10"/>
      <c r="M418" s="10"/>
      <c r="N418" s="35"/>
      <c r="O418" s="10"/>
    </row>
    <row r="419" spans="1:15" x14ac:dyDescent="0.3">
      <c r="A419" s="67" t="s">
        <v>490</v>
      </c>
      <c r="B419" s="67" t="s">
        <v>151</v>
      </c>
      <c r="C419" s="11" t="s">
        <v>52</v>
      </c>
      <c r="D419" s="17" t="s">
        <v>5</v>
      </c>
      <c r="E419" s="37">
        <v>0</v>
      </c>
      <c r="F419" s="74">
        <v>90</v>
      </c>
      <c r="G419" s="34" t="s">
        <v>3</v>
      </c>
      <c r="J419" s="10"/>
      <c r="K419" s="35"/>
      <c r="L419" s="10"/>
      <c r="M419" s="10"/>
      <c r="N419" s="35"/>
      <c r="O419" s="10"/>
    </row>
    <row r="420" spans="1:15" x14ac:dyDescent="0.3">
      <c r="A420" s="67" t="s">
        <v>491</v>
      </c>
      <c r="B420" s="67" t="s">
        <v>151</v>
      </c>
      <c r="C420" s="11" t="s">
        <v>52</v>
      </c>
      <c r="D420" s="17" t="s">
        <v>5</v>
      </c>
      <c r="E420" s="37">
        <v>0</v>
      </c>
      <c r="F420" s="74">
        <v>1165</v>
      </c>
      <c r="G420" s="34" t="s">
        <v>3</v>
      </c>
      <c r="J420" s="10"/>
      <c r="K420" s="35"/>
      <c r="L420" s="10"/>
      <c r="M420" s="10"/>
      <c r="N420" s="35"/>
      <c r="O420" s="10"/>
    </row>
    <row r="421" spans="1:15" x14ac:dyDescent="0.3">
      <c r="A421" s="67" t="s">
        <v>492</v>
      </c>
      <c r="B421" s="67" t="s">
        <v>151</v>
      </c>
      <c r="C421" s="11" t="s">
        <v>52</v>
      </c>
      <c r="D421" s="17" t="s">
        <v>5</v>
      </c>
      <c r="E421" s="37">
        <v>0</v>
      </c>
      <c r="F421" s="74">
        <v>14</v>
      </c>
      <c r="G421" s="34" t="s">
        <v>3</v>
      </c>
      <c r="J421" s="10"/>
      <c r="K421" s="35"/>
      <c r="L421" s="10"/>
      <c r="M421" s="10"/>
      <c r="N421" s="35"/>
      <c r="O421" s="10"/>
    </row>
    <row r="422" spans="1:15" x14ac:dyDescent="0.3">
      <c r="A422" s="67" t="s">
        <v>493</v>
      </c>
      <c r="B422" s="67" t="s">
        <v>151</v>
      </c>
      <c r="C422" s="11" t="s">
        <v>52</v>
      </c>
      <c r="D422" s="17" t="s">
        <v>5</v>
      </c>
      <c r="E422" s="37">
        <v>0</v>
      </c>
      <c r="F422" s="74">
        <v>239</v>
      </c>
      <c r="G422" s="34" t="s">
        <v>3</v>
      </c>
      <c r="J422" s="10"/>
      <c r="K422" s="35"/>
      <c r="L422" s="10"/>
      <c r="M422" s="10"/>
      <c r="N422" s="35"/>
      <c r="O422" s="10"/>
    </row>
    <row r="423" spans="1:15" x14ac:dyDescent="0.3">
      <c r="A423" s="67" t="s">
        <v>494</v>
      </c>
      <c r="B423" s="67" t="s">
        <v>151</v>
      </c>
      <c r="C423" s="11" t="s">
        <v>52</v>
      </c>
      <c r="D423" s="17" t="s">
        <v>5</v>
      </c>
      <c r="E423" s="37">
        <v>0</v>
      </c>
      <c r="F423" s="74">
        <v>14</v>
      </c>
      <c r="G423" s="34" t="s">
        <v>3</v>
      </c>
      <c r="J423" s="10"/>
      <c r="K423" s="35"/>
      <c r="L423" s="10"/>
      <c r="M423" s="10"/>
      <c r="N423" s="35"/>
      <c r="O423" s="10"/>
    </row>
    <row r="424" spans="1:15" x14ac:dyDescent="0.3">
      <c r="A424" s="67" t="s">
        <v>495</v>
      </c>
      <c r="B424" s="67" t="s">
        <v>151</v>
      </c>
      <c r="C424" s="11" t="s">
        <v>52</v>
      </c>
      <c r="D424" s="17" t="s">
        <v>5</v>
      </c>
      <c r="E424" s="37">
        <v>0</v>
      </c>
      <c r="F424" s="74">
        <v>124</v>
      </c>
      <c r="G424" s="34" t="s">
        <v>3</v>
      </c>
      <c r="J424" s="10"/>
      <c r="K424" s="35"/>
      <c r="L424" s="10"/>
      <c r="M424" s="10"/>
      <c r="N424" s="35"/>
      <c r="O424" s="10"/>
    </row>
    <row r="425" spans="1:15" x14ac:dyDescent="0.3">
      <c r="A425" s="67" t="s">
        <v>496</v>
      </c>
      <c r="B425" s="67" t="s">
        <v>151</v>
      </c>
      <c r="C425" s="11" t="s">
        <v>52</v>
      </c>
      <c r="D425" s="17" t="s">
        <v>5</v>
      </c>
      <c r="E425" s="37">
        <v>0</v>
      </c>
      <c r="F425" s="74">
        <v>220</v>
      </c>
      <c r="G425" s="34" t="s">
        <v>3</v>
      </c>
      <c r="J425" s="10"/>
      <c r="K425" s="35"/>
      <c r="L425" s="10"/>
      <c r="M425" s="10"/>
      <c r="N425" s="35"/>
      <c r="O425" s="10"/>
    </row>
    <row r="426" spans="1:15" x14ac:dyDescent="0.3">
      <c r="A426" s="67" t="s">
        <v>497</v>
      </c>
      <c r="B426" s="67" t="s">
        <v>151</v>
      </c>
      <c r="C426" s="11" t="s">
        <v>52</v>
      </c>
      <c r="D426" s="17" t="s">
        <v>5</v>
      </c>
      <c r="E426" s="37">
        <v>0</v>
      </c>
      <c r="F426" s="74">
        <v>120</v>
      </c>
      <c r="G426" s="34" t="s">
        <v>3</v>
      </c>
      <c r="J426" s="10"/>
      <c r="K426" s="35"/>
      <c r="L426" s="10"/>
      <c r="M426" s="10"/>
      <c r="N426" s="35"/>
      <c r="O426" s="10"/>
    </row>
    <row r="427" spans="1:15" x14ac:dyDescent="0.3">
      <c r="A427" s="67" t="s">
        <v>498</v>
      </c>
      <c r="B427" s="67" t="s">
        <v>151</v>
      </c>
      <c r="C427" s="11" t="s">
        <v>52</v>
      </c>
      <c r="D427" s="17" t="s">
        <v>5</v>
      </c>
      <c r="E427" s="37">
        <v>0</v>
      </c>
      <c r="F427" s="74">
        <v>118</v>
      </c>
      <c r="G427" s="34" t="s">
        <v>3</v>
      </c>
      <c r="J427" s="10"/>
      <c r="K427" s="35"/>
      <c r="L427" s="10"/>
      <c r="M427" s="10"/>
      <c r="N427" s="35"/>
      <c r="O427" s="10"/>
    </row>
    <row r="428" spans="1:15" x14ac:dyDescent="0.3">
      <c r="A428" s="67" t="s">
        <v>499</v>
      </c>
      <c r="B428" s="67" t="s">
        <v>151</v>
      </c>
      <c r="C428" s="11" t="s">
        <v>52</v>
      </c>
      <c r="D428" s="17" t="s">
        <v>5</v>
      </c>
      <c r="E428" s="37">
        <v>0</v>
      </c>
      <c r="F428" s="74">
        <v>220</v>
      </c>
      <c r="G428" s="34" t="s">
        <v>3</v>
      </c>
      <c r="J428" s="10"/>
      <c r="K428" s="35"/>
      <c r="L428" s="10"/>
      <c r="M428" s="10"/>
      <c r="N428" s="35"/>
      <c r="O428" s="10"/>
    </row>
    <row r="429" spans="1:15" x14ac:dyDescent="0.3">
      <c r="A429" s="67" t="s">
        <v>500</v>
      </c>
      <c r="B429" s="67" t="s">
        <v>151</v>
      </c>
      <c r="C429" s="11" t="s">
        <v>52</v>
      </c>
      <c r="D429" s="17" t="s">
        <v>5</v>
      </c>
      <c r="E429" s="37">
        <v>0</v>
      </c>
      <c r="F429" s="74">
        <v>128</v>
      </c>
      <c r="G429" s="34" t="s">
        <v>3</v>
      </c>
      <c r="J429" s="10"/>
      <c r="K429" s="35"/>
      <c r="L429" s="10"/>
      <c r="M429" s="10"/>
      <c r="N429" s="35"/>
      <c r="O429" s="10"/>
    </row>
    <row r="430" spans="1:15" x14ac:dyDescent="0.3">
      <c r="A430" s="67" t="s">
        <v>501</v>
      </c>
      <c r="B430" s="67" t="s">
        <v>151</v>
      </c>
      <c r="C430" s="11" t="s">
        <v>52</v>
      </c>
      <c r="D430" s="17" t="s">
        <v>5</v>
      </c>
      <c r="E430" s="37">
        <v>0</v>
      </c>
      <c r="F430" s="74">
        <v>146</v>
      </c>
      <c r="G430" s="34" t="s">
        <v>3</v>
      </c>
      <c r="J430" s="10"/>
      <c r="K430" s="35"/>
      <c r="L430" s="10"/>
      <c r="M430" s="10"/>
      <c r="N430" s="35"/>
      <c r="O430" s="10"/>
    </row>
    <row r="431" spans="1:15" x14ac:dyDescent="0.3">
      <c r="A431" s="67" t="s">
        <v>502</v>
      </c>
      <c r="B431" s="67" t="s">
        <v>151</v>
      </c>
      <c r="C431" s="11" t="s">
        <v>52</v>
      </c>
      <c r="D431" s="17" t="s">
        <v>5</v>
      </c>
      <c r="E431" s="37">
        <v>0</v>
      </c>
      <c r="F431" s="74">
        <v>146</v>
      </c>
      <c r="G431" s="34" t="s">
        <v>3</v>
      </c>
      <c r="J431" s="10"/>
      <c r="K431" s="35"/>
      <c r="L431" s="10"/>
      <c r="M431" s="10"/>
      <c r="N431" s="35"/>
      <c r="O431" s="10"/>
    </row>
    <row r="432" spans="1:15" x14ac:dyDescent="0.3">
      <c r="A432" s="67" t="s">
        <v>503</v>
      </c>
      <c r="B432" s="67" t="s">
        <v>151</v>
      </c>
      <c r="C432" s="11" t="s">
        <v>52</v>
      </c>
      <c r="D432" s="17" t="s">
        <v>5</v>
      </c>
      <c r="E432" s="37">
        <v>0</v>
      </c>
      <c r="F432" s="74">
        <v>146</v>
      </c>
      <c r="G432" s="34" t="s">
        <v>3</v>
      </c>
      <c r="J432" s="10"/>
      <c r="K432" s="35"/>
      <c r="L432" s="10"/>
      <c r="M432" s="10"/>
      <c r="N432" s="35"/>
      <c r="O432" s="10"/>
    </row>
    <row r="433" spans="1:15" x14ac:dyDescent="0.3">
      <c r="A433" s="67" t="s">
        <v>504</v>
      </c>
      <c r="B433" s="67" t="s">
        <v>151</v>
      </c>
      <c r="C433" s="11" t="s">
        <v>52</v>
      </c>
      <c r="D433" s="17" t="s">
        <v>5</v>
      </c>
      <c r="E433" s="37">
        <v>0</v>
      </c>
      <c r="F433" s="74">
        <v>156</v>
      </c>
      <c r="G433" s="34" t="s">
        <v>3</v>
      </c>
      <c r="J433" s="10"/>
      <c r="K433" s="35"/>
      <c r="L433" s="10"/>
      <c r="M433" s="10"/>
      <c r="N433" s="35"/>
      <c r="O433" s="10"/>
    </row>
    <row r="434" spans="1:15" x14ac:dyDescent="0.3">
      <c r="A434" s="67" t="s">
        <v>505</v>
      </c>
      <c r="B434" s="67" t="s">
        <v>151</v>
      </c>
      <c r="C434" s="11" t="s">
        <v>52</v>
      </c>
      <c r="D434" s="17" t="s">
        <v>5</v>
      </c>
      <c r="E434" s="37">
        <v>0</v>
      </c>
      <c r="F434" s="74">
        <v>4201</v>
      </c>
      <c r="G434" s="34" t="s">
        <v>3</v>
      </c>
      <c r="J434" s="10"/>
      <c r="K434" s="35"/>
      <c r="L434" s="10"/>
      <c r="M434" s="10"/>
      <c r="N434" s="35"/>
      <c r="O434" s="10"/>
    </row>
    <row r="435" spans="1:15" x14ac:dyDescent="0.3">
      <c r="A435" s="67" t="s">
        <v>506</v>
      </c>
      <c r="B435" s="67" t="s">
        <v>151</v>
      </c>
      <c r="C435" s="11" t="s">
        <v>52</v>
      </c>
      <c r="D435" s="17" t="s">
        <v>5</v>
      </c>
      <c r="E435" s="37">
        <v>0</v>
      </c>
      <c r="F435" s="74">
        <v>82</v>
      </c>
      <c r="G435" s="34" t="s">
        <v>3</v>
      </c>
      <c r="J435" s="10"/>
      <c r="K435" s="35"/>
      <c r="L435" s="10"/>
      <c r="M435" s="10"/>
      <c r="N435" s="35"/>
      <c r="O435" s="10"/>
    </row>
    <row r="436" spans="1:15" x14ac:dyDescent="0.3">
      <c r="A436" s="67" t="s">
        <v>507</v>
      </c>
      <c r="B436" s="67" t="s">
        <v>151</v>
      </c>
      <c r="C436" s="11" t="s">
        <v>52</v>
      </c>
      <c r="D436" s="17" t="s">
        <v>5</v>
      </c>
      <c r="E436" s="37">
        <v>0</v>
      </c>
      <c r="F436" s="74">
        <v>83</v>
      </c>
      <c r="G436" s="34" t="s">
        <v>3</v>
      </c>
      <c r="J436" s="10"/>
      <c r="K436" s="35"/>
      <c r="L436" s="10"/>
      <c r="M436" s="10"/>
      <c r="N436" s="35"/>
      <c r="O436" s="10"/>
    </row>
    <row r="437" spans="1:15" x14ac:dyDescent="0.3">
      <c r="A437" s="33" t="s">
        <v>508</v>
      </c>
      <c r="B437" s="28" t="s">
        <v>76</v>
      </c>
      <c r="C437" s="11" t="s">
        <v>54</v>
      </c>
      <c r="D437" s="17" t="s">
        <v>5</v>
      </c>
      <c r="E437" s="72">
        <v>120</v>
      </c>
      <c r="F437" s="37">
        <v>0</v>
      </c>
      <c r="G437" s="34"/>
      <c r="J437" s="10"/>
      <c r="K437" s="35"/>
      <c r="L437" s="10"/>
      <c r="M437" s="10"/>
      <c r="N437" s="35"/>
      <c r="O437" s="10"/>
    </row>
    <row r="438" spans="1:15" x14ac:dyDescent="0.3">
      <c r="A438" s="33" t="s">
        <v>509</v>
      </c>
      <c r="B438" s="28" t="s">
        <v>76</v>
      </c>
      <c r="C438" s="11" t="s">
        <v>54</v>
      </c>
      <c r="D438" s="17" t="s">
        <v>5</v>
      </c>
      <c r="E438" s="72">
        <v>479</v>
      </c>
      <c r="F438" s="37">
        <v>0</v>
      </c>
      <c r="G438" s="34"/>
      <c r="J438" s="10"/>
      <c r="K438" s="35"/>
      <c r="L438" s="10"/>
      <c r="M438" s="10"/>
      <c r="N438" s="35"/>
      <c r="O438" s="10"/>
    </row>
    <row r="439" spans="1:15" x14ac:dyDescent="0.3">
      <c r="A439" s="33" t="s">
        <v>510</v>
      </c>
      <c r="B439" s="28" t="s">
        <v>76</v>
      </c>
      <c r="C439" s="11" t="s">
        <v>54</v>
      </c>
      <c r="D439" s="17" t="s">
        <v>5</v>
      </c>
      <c r="E439" s="72">
        <v>63</v>
      </c>
      <c r="F439" s="37">
        <v>0</v>
      </c>
      <c r="G439" s="34"/>
      <c r="J439" s="10"/>
      <c r="K439" s="35"/>
      <c r="L439" s="10"/>
      <c r="M439" s="10"/>
      <c r="N439" s="35"/>
      <c r="O439" s="10"/>
    </row>
    <row r="440" spans="1:15" x14ac:dyDescent="0.3">
      <c r="A440" s="33" t="s">
        <v>511</v>
      </c>
      <c r="B440" s="28" t="s">
        <v>76</v>
      </c>
      <c r="C440" s="11" t="s">
        <v>54</v>
      </c>
      <c r="D440" s="17" t="s">
        <v>5</v>
      </c>
      <c r="E440" s="72">
        <v>443</v>
      </c>
      <c r="F440" s="37">
        <v>0</v>
      </c>
      <c r="G440" s="34"/>
      <c r="J440" s="10"/>
      <c r="K440" s="35"/>
      <c r="L440" s="10"/>
      <c r="M440" s="10"/>
      <c r="N440" s="35"/>
      <c r="O440" s="10"/>
    </row>
    <row r="441" spans="1:15" x14ac:dyDescent="0.3">
      <c r="A441" s="33" t="s">
        <v>512</v>
      </c>
      <c r="B441" s="28" t="s">
        <v>76</v>
      </c>
      <c r="C441" s="11" t="s">
        <v>54</v>
      </c>
      <c r="D441" s="17" t="s">
        <v>5</v>
      </c>
      <c r="E441" s="72">
        <v>87</v>
      </c>
      <c r="F441" s="37">
        <v>0</v>
      </c>
      <c r="G441" s="34"/>
      <c r="J441" s="10"/>
      <c r="K441" s="35"/>
      <c r="L441" s="10"/>
      <c r="M441" s="10"/>
      <c r="N441" s="35"/>
      <c r="O441" s="10"/>
    </row>
    <row r="442" spans="1:15" x14ac:dyDescent="0.3">
      <c r="A442" s="33" t="s">
        <v>513</v>
      </c>
      <c r="B442" s="28" t="s">
        <v>76</v>
      </c>
      <c r="C442" s="11" t="s">
        <v>54</v>
      </c>
      <c r="D442" s="17" t="s">
        <v>5</v>
      </c>
      <c r="E442" s="72">
        <v>182</v>
      </c>
      <c r="F442" s="37">
        <v>0</v>
      </c>
      <c r="G442" s="34"/>
      <c r="J442" s="10"/>
      <c r="K442" s="35"/>
      <c r="L442" s="10"/>
      <c r="M442" s="10"/>
      <c r="N442" s="35"/>
      <c r="O442" s="10"/>
    </row>
    <row r="443" spans="1:15" x14ac:dyDescent="0.3">
      <c r="A443" s="33" t="s">
        <v>514</v>
      </c>
      <c r="B443" s="28" t="s">
        <v>76</v>
      </c>
      <c r="C443" s="11" t="s">
        <v>54</v>
      </c>
      <c r="D443" s="17" t="s">
        <v>5</v>
      </c>
      <c r="E443" s="72">
        <v>195</v>
      </c>
      <c r="F443" s="37">
        <v>0</v>
      </c>
      <c r="G443" s="34"/>
      <c r="J443" s="10"/>
      <c r="K443" s="35"/>
      <c r="L443" s="10"/>
      <c r="M443" s="10"/>
      <c r="N443" s="35"/>
      <c r="O443" s="10"/>
    </row>
    <row r="444" spans="1:15" x14ac:dyDescent="0.3">
      <c r="A444" s="33" t="s">
        <v>515</v>
      </c>
      <c r="B444" s="28" t="s">
        <v>76</v>
      </c>
      <c r="C444" s="11" t="s">
        <v>54</v>
      </c>
      <c r="D444" s="17" t="s">
        <v>5</v>
      </c>
      <c r="E444" s="72">
        <v>148</v>
      </c>
      <c r="F444" s="37">
        <v>0</v>
      </c>
      <c r="G444" s="34"/>
      <c r="J444" s="10"/>
      <c r="K444" s="35"/>
      <c r="L444" s="10"/>
      <c r="M444" s="10"/>
      <c r="N444" s="35"/>
      <c r="O444" s="10"/>
    </row>
    <row r="445" spans="1:15" x14ac:dyDescent="0.3">
      <c r="A445" s="33" t="s">
        <v>516</v>
      </c>
      <c r="B445" s="28" t="s">
        <v>76</v>
      </c>
      <c r="C445" s="11" t="s">
        <v>54</v>
      </c>
      <c r="D445" s="17" t="s">
        <v>5</v>
      </c>
      <c r="E445" s="72">
        <v>261</v>
      </c>
      <c r="F445" s="37">
        <v>0</v>
      </c>
      <c r="G445" s="34"/>
      <c r="J445" s="10"/>
      <c r="K445" s="35"/>
      <c r="L445" s="10"/>
      <c r="M445" s="10"/>
      <c r="N445" s="35"/>
      <c r="O445" s="10"/>
    </row>
    <row r="446" spans="1:15" x14ac:dyDescent="0.3">
      <c r="A446" s="33" t="s">
        <v>517</v>
      </c>
      <c r="B446" s="28" t="s">
        <v>76</v>
      </c>
      <c r="C446" s="11" t="s">
        <v>54</v>
      </c>
      <c r="D446" s="17" t="s">
        <v>5</v>
      </c>
      <c r="E446" s="72">
        <v>282</v>
      </c>
      <c r="F446" s="37">
        <v>0</v>
      </c>
      <c r="G446" s="34"/>
      <c r="J446" s="10"/>
      <c r="K446" s="35"/>
      <c r="L446" s="10"/>
      <c r="M446" s="10"/>
      <c r="N446" s="35"/>
      <c r="O446" s="10"/>
    </row>
    <row r="447" spans="1:15" x14ac:dyDescent="0.3">
      <c r="A447" s="33" t="s">
        <v>518</v>
      </c>
      <c r="B447" s="28" t="s">
        <v>76</v>
      </c>
      <c r="C447" s="11" t="s">
        <v>54</v>
      </c>
      <c r="D447" s="17" t="s">
        <v>5</v>
      </c>
      <c r="E447" s="72">
        <v>671</v>
      </c>
      <c r="F447" s="37">
        <v>0</v>
      </c>
      <c r="G447" s="34"/>
      <c r="J447" s="10"/>
      <c r="K447" s="35"/>
      <c r="L447" s="10"/>
      <c r="M447" s="10"/>
      <c r="N447" s="35"/>
      <c r="O447" s="10"/>
    </row>
    <row r="448" spans="1:15" x14ac:dyDescent="0.3">
      <c r="A448" s="33" t="s">
        <v>519</v>
      </c>
      <c r="B448" s="28" t="s">
        <v>76</v>
      </c>
      <c r="C448" s="11" t="s">
        <v>54</v>
      </c>
      <c r="D448" s="17" t="s">
        <v>5</v>
      </c>
      <c r="E448" s="70">
        <v>1128</v>
      </c>
      <c r="F448" s="37">
        <v>0</v>
      </c>
      <c r="G448" s="34"/>
      <c r="J448" s="10"/>
      <c r="K448" s="35"/>
      <c r="L448" s="10"/>
      <c r="M448" s="10"/>
      <c r="N448" s="35"/>
      <c r="O448" s="10"/>
    </row>
    <row r="449" spans="1:15" x14ac:dyDescent="0.3">
      <c r="A449" s="33" t="s">
        <v>520</v>
      </c>
      <c r="B449" s="28" t="s">
        <v>76</v>
      </c>
      <c r="C449" s="11" t="s">
        <v>54</v>
      </c>
      <c r="D449" s="17" t="s">
        <v>5</v>
      </c>
      <c r="E449" s="72">
        <v>1538</v>
      </c>
      <c r="F449" s="37">
        <v>0</v>
      </c>
      <c r="G449" s="34"/>
      <c r="J449" s="10"/>
      <c r="K449" s="35"/>
      <c r="L449" s="10"/>
      <c r="M449" s="10"/>
      <c r="N449" s="35"/>
      <c r="O449" s="10"/>
    </row>
    <row r="450" spans="1:15" x14ac:dyDescent="0.3">
      <c r="A450" s="33" t="s">
        <v>521</v>
      </c>
      <c r="B450" s="28" t="s">
        <v>76</v>
      </c>
      <c r="C450" s="11" t="s">
        <v>54</v>
      </c>
      <c r="D450" s="17" t="s">
        <v>5</v>
      </c>
      <c r="E450" s="72">
        <v>174</v>
      </c>
      <c r="F450" s="37">
        <v>0</v>
      </c>
      <c r="G450" s="34"/>
      <c r="J450" s="10"/>
      <c r="K450" s="35"/>
      <c r="L450" s="10"/>
      <c r="M450" s="10"/>
      <c r="N450" s="35"/>
      <c r="O450" s="10"/>
    </row>
    <row r="451" spans="1:15" x14ac:dyDescent="0.3">
      <c r="A451" s="33" t="s">
        <v>522</v>
      </c>
      <c r="B451" s="28" t="s">
        <v>76</v>
      </c>
      <c r="C451" s="11" t="s">
        <v>54</v>
      </c>
      <c r="D451" s="17" t="s">
        <v>5</v>
      </c>
      <c r="E451" s="72">
        <v>311</v>
      </c>
      <c r="F451" s="37">
        <v>0</v>
      </c>
      <c r="G451" s="34"/>
      <c r="J451" s="10"/>
      <c r="K451" s="35"/>
      <c r="L451" s="10"/>
      <c r="M451" s="10"/>
      <c r="N451" s="35"/>
      <c r="O451" s="10"/>
    </row>
    <row r="452" spans="1:15" x14ac:dyDescent="0.3">
      <c r="A452" s="33" t="s">
        <v>523</v>
      </c>
      <c r="B452" s="28" t="s">
        <v>76</v>
      </c>
      <c r="C452" s="11" t="s">
        <v>54</v>
      </c>
      <c r="D452" s="17" t="s">
        <v>5</v>
      </c>
      <c r="E452" s="72">
        <v>182</v>
      </c>
      <c r="F452" s="37">
        <v>0</v>
      </c>
      <c r="G452" s="34"/>
      <c r="J452" s="10"/>
      <c r="K452" s="35"/>
      <c r="L452" s="10"/>
      <c r="M452" s="10"/>
      <c r="N452" s="35"/>
      <c r="O452" s="10"/>
    </row>
    <row r="453" spans="1:15" x14ac:dyDescent="0.3">
      <c r="A453" s="33" t="s">
        <v>524</v>
      </c>
      <c r="B453" s="28" t="s">
        <v>76</v>
      </c>
      <c r="C453" s="11" t="s">
        <v>54</v>
      </c>
      <c r="D453" s="17" t="s">
        <v>5</v>
      </c>
      <c r="E453" s="72">
        <v>55</v>
      </c>
      <c r="F453" s="37">
        <v>0</v>
      </c>
      <c r="G453" s="34"/>
      <c r="J453" s="10"/>
      <c r="K453" s="35"/>
      <c r="L453" s="10"/>
      <c r="M453" s="10"/>
      <c r="N453" s="35"/>
      <c r="O453" s="10"/>
    </row>
    <row r="454" spans="1:15" x14ac:dyDescent="0.3">
      <c r="A454" s="33" t="s">
        <v>525</v>
      </c>
      <c r="B454" s="28" t="s">
        <v>76</v>
      </c>
      <c r="C454" s="11" t="s">
        <v>54</v>
      </c>
      <c r="D454" s="17" t="s">
        <v>5</v>
      </c>
      <c r="E454" s="72">
        <v>418</v>
      </c>
      <c r="F454" s="37">
        <v>0</v>
      </c>
      <c r="G454" s="34"/>
      <c r="J454" s="10"/>
      <c r="K454" s="35"/>
      <c r="L454" s="10"/>
      <c r="M454" s="10"/>
      <c r="N454" s="35"/>
      <c r="O454" s="10"/>
    </row>
    <row r="455" spans="1:15" x14ac:dyDescent="0.3">
      <c r="A455" s="33" t="s">
        <v>526</v>
      </c>
      <c r="B455" s="28" t="s">
        <v>76</v>
      </c>
      <c r="C455" s="11" t="s">
        <v>54</v>
      </c>
      <c r="D455" s="17" t="s">
        <v>5</v>
      </c>
      <c r="E455" s="70">
        <v>112</v>
      </c>
      <c r="F455" s="37">
        <v>0</v>
      </c>
      <c r="G455" s="34"/>
      <c r="J455" s="10"/>
      <c r="K455" s="35"/>
      <c r="L455" s="10"/>
      <c r="M455" s="10"/>
      <c r="N455" s="35"/>
      <c r="O455" s="10"/>
    </row>
    <row r="456" spans="1:15" x14ac:dyDescent="0.3">
      <c r="A456" s="33" t="s">
        <v>527</v>
      </c>
      <c r="B456" s="28" t="s">
        <v>76</v>
      </c>
      <c r="C456" s="11" t="s">
        <v>54</v>
      </c>
      <c r="D456" s="17" t="s">
        <v>5</v>
      </c>
      <c r="E456" s="72">
        <v>55</v>
      </c>
      <c r="F456" s="37">
        <v>0</v>
      </c>
      <c r="G456" s="34"/>
      <c r="J456" s="10"/>
      <c r="K456" s="35"/>
      <c r="L456" s="10"/>
      <c r="M456" s="10"/>
      <c r="N456" s="35"/>
      <c r="O456" s="10"/>
    </row>
    <row r="457" spans="1:15" x14ac:dyDescent="0.3">
      <c r="A457" s="33" t="s">
        <v>528</v>
      </c>
      <c r="B457" s="28" t="s">
        <v>76</v>
      </c>
      <c r="C457" s="11" t="s">
        <v>54</v>
      </c>
      <c r="D457" s="17" t="s">
        <v>5</v>
      </c>
      <c r="E457" s="72">
        <v>161</v>
      </c>
      <c r="F457" s="37">
        <v>0</v>
      </c>
      <c r="G457" s="34"/>
      <c r="J457" s="10"/>
      <c r="K457" s="35"/>
      <c r="L457" s="10"/>
      <c r="M457" s="10"/>
      <c r="N457" s="35"/>
      <c r="O457" s="10"/>
    </row>
    <row r="458" spans="1:15" x14ac:dyDescent="0.3">
      <c r="A458" s="33" t="s">
        <v>529</v>
      </c>
      <c r="B458" s="28" t="s">
        <v>76</v>
      </c>
      <c r="C458" s="11" t="s">
        <v>54</v>
      </c>
      <c r="D458" s="17" t="s">
        <v>5</v>
      </c>
      <c r="E458" s="72">
        <v>288</v>
      </c>
      <c r="F458" s="37">
        <v>0</v>
      </c>
      <c r="G458" s="34"/>
      <c r="J458" s="10"/>
      <c r="K458" s="35"/>
      <c r="L458" s="10"/>
      <c r="M458" s="10"/>
      <c r="N458" s="35"/>
      <c r="O458" s="10"/>
    </row>
    <row r="459" spans="1:15" x14ac:dyDescent="0.3">
      <c r="A459" s="33" t="s">
        <v>530</v>
      </c>
      <c r="B459" s="28" t="s">
        <v>76</v>
      </c>
      <c r="C459" s="11" t="s">
        <v>54</v>
      </c>
      <c r="D459" s="17" t="s">
        <v>5</v>
      </c>
      <c r="E459" s="72">
        <v>515</v>
      </c>
      <c r="F459" s="37">
        <v>0</v>
      </c>
      <c r="G459" s="34"/>
      <c r="J459" s="10"/>
      <c r="K459" s="35"/>
      <c r="L459" s="10"/>
      <c r="M459" s="10"/>
      <c r="N459" s="35"/>
      <c r="O459" s="10"/>
    </row>
    <row r="460" spans="1:15" x14ac:dyDescent="0.3">
      <c r="A460" s="33" t="s">
        <v>531</v>
      </c>
      <c r="B460" s="28" t="s">
        <v>76</v>
      </c>
      <c r="C460" s="11" t="s">
        <v>54</v>
      </c>
      <c r="D460" s="17" t="s">
        <v>5</v>
      </c>
      <c r="E460" s="72">
        <v>174</v>
      </c>
      <c r="F460" s="37">
        <v>0</v>
      </c>
      <c r="G460" s="34"/>
      <c r="J460" s="10"/>
      <c r="K460" s="35"/>
      <c r="L460" s="10"/>
      <c r="M460" s="10"/>
      <c r="N460" s="35"/>
      <c r="O460" s="10"/>
    </row>
    <row r="461" spans="1:15" x14ac:dyDescent="0.3">
      <c r="A461" s="33" t="s">
        <v>532</v>
      </c>
      <c r="B461" s="28" t="s">
        <v>76</v>
      </c>
      <c r="C461" s="11" t="s">
        <v>54</v>
      </c>
      <c r="D461" s="17" t="s">
        <v>5</v>
      </c>
      <c r="E461" s="72">
        <v>305</v>
      </c>
      <c r="F461" s="37">
        <v>0</v>
      </c>
      <c r="G461" s="34"/>
      <c r="J461" s="10"/>
      <c r="K461" s="35"/>
      <c r="L461" s="10"/>
      <c r="M461" s="10"/>
      <c r="N461" s="35"/>
      <c r="O461" s="10"/>
    </row>
    <row r="462" spans="1:15" x14ac:dyDescent="0.3">
      <c r="A462" s="33" t="s">
        <v>533</v>
      </c>
      <c r="B462" s="28" t="s">
        <v>76</v>
      </c>
      <c r="C462" s="11" t="s">
        <v>54</v>
      </c>
      <c r="D462" s="17" t="s">
        <v>5</v>
      </c>
      <c r="E462" s="72">
        <v>46</v>
      </c>
      <c r="F462" s="37">
        <v>0</v>
      </c>
      <c r="G462" s="34"/>
      <c r="J462" s="10"/>
      <c r="K462" s="35"/>
      <c r="L462" s="10"/>
      <c r="M462" s="10"/>
      <c r="N462" s="35"/>
      <c r="O462" s="10"/>
    </row>
    <row r="463" spans="1:15" x14ac:dyDescent="0.3">
      <c r="A463" s="33" t="s">
        <v>534</v>
      </c>
      <c r="B463" s="28" t="s">
        <v>76</v>
      </c>
      <c r="C463" s="11" t="s">
        <v>54</v>
      </c>
      <c r="D463" s="17" t="s">
        <v>5</v>
      </c>
      <c r="E463" s="72">
        <v>210</v>
      </c>
      <c r="F463" s="37">
        <v>0</v>
      </c>
      <c r="G463" s="34"/>
      <c r="J463" s="10"/>
      <c r="K463" s="35"/>
      <c r="L463" s="10"/>
      <c r="M463" s="10"/>
      <c r="N463" s="35"/>
      <c r="O463" s="10"/>
    </row>
    <row r="464" spans="1:15" x14ac:dyDescent="0.3">
      <c r="A464" s="33" t="s">
        <v>535</v>
      </c>
      <c r="B464" s="28" t="s">
        <v>76</v>
      </c>
      <c r="C464" s="11" t="s">
        <v>54</v>
      </c>
      <c r="D464" s="17" t="s">
        <v>5</v>
      </c>
      <c r="E464" s="72">
        <v>97</v>
      </c>
      <c r="F464" s="37">
        <v>0</v>
      </c>
      <c r="G464" s="34"/>
      <c r="J464" s="10"/>
      <c r="K464" s="35"/>
      <c r="L464" s="10"/>
      <c r="M464" s="10"/>
      <c r="N464" s="35"/>
      <c r="O464" s="10"/>
    </row>
    <row r="465" spans="1:15" x14ac:dyDescent="0.3">
      <c r="A465" s="33" t="s">
        <v>536</v>
      </c>
      <c r="B465" s="28" t="s">
        <v>76</v>
      </c>
      <c r="C465" s="11" t="s">
        <v>54</v>
      </c>
      <c r="D465" s="17" t="s">
        <v>5</v>
      </c>
      <c r="E465" s="72">
        <v>545</v>
      </c>
      <c r="F465" s="37">
        <v>0</v>
      </c>
      <c r="G465" s="34"/>
      <c r="J465" s="10"/>
      <c r="K465" s="35"/>
      <c r="L465" s="10"/>
      <c r="M465" s="10"/>
      <c r="N465" s="35"/>
      <c r="O465" s="10"/>
    </row>
    <row r="466" spans="1:15" x14ac:dyDescent="0.3">
      <c r="A466" s="33" t="s">
        <v>537</v>
      </c>
      <c r="B466" s="28" t="s">
        <v>76</v>
      </c>
      <c r="C466" s="11" t="s">
        <v>54</v>
      </c>
      <c r="D466" s="17" t="s">
        <v>5</v>
      </c>
      <c r="E466" s="72">
        <v>116</v>
      </c>
      <c r="F466" s="37">
        <v>0</v>
      </c>
      <c r="G466" s="34"/>
      <c r="J466" s="10"/>
      <c r="K466" s="35"/>
      <c r="L466" s="10"/>
      <c r="M466" s="10"/>
      <c r="N466" s="35"/>
      <c r="O466" s="10"/>
    </row>
    <row r="467" spans="1:15" x14ac:dyDescent="0.3">
      <c r="A467" s="33" t="s">
        <v>538</v>
      </c>
      <c r="B467" s="28" t="s">
        <v>76</v>
      </c>
      <c r="C467" s="11" t="s">
        <v>54</v>
      </c>
      <c r="D467" s="17" t="s">
        <v>5</v>
      </c>
      <c r="E467" s="72">
        <v>65</v>
      </c>
      <c r="F467" s="37">
        <v>0</v>
      </c>
      <c r="G467" s="34"/>
      <c r="J467" s="10"/>
      <c r="K467" s="35"/>
      <c r="L467" s="10"/>
      <c r="M467" s="10"/>
      <c r="N467" s="35"/>
      <c r="O467" s="10"/>
    </row>
    <row r="468" spans="1:15" x14ac:dyDescent="0.3">
      <c r="A468" s="33" t="s">
        <v>539</v>
      </c>
      <c r="B468" s="28" t="s">
        <v>76</v>
      </c>
      <c r="C468" s="11" t="s">
        <v>54</v>
      </c>
      <c r="D468" s="17" t="s">
        <v>5</v>
      </c>
      <c r="E468" s="72">
        <v>215</v>
      </c>
      <c r="F468" s="37">
        <v>0</v>
      </c>
      <c r="G468" s="34"/>
      <c r="J468" s="10"/>
      <c r="K468" s="35"/>
      <c r="L468" s="10"/>
      <c r="M468" s="10"/>
      <c r="N468" s="35"/>
      <c r="O468" s="10"/>
    </row>
    <row r="469" spans="1:15" x14ac:dyDescent="0.3">
      <c r="A469" s="33" t="s">
        <v>540</v>
      </c>
      <c r="B469" s="28" t="s">
        <v>76</v>
      </c>
      <c r="C469" s="11" t="s">
        <v>54</v>
      </c>
      <c r="D469" s="17" t="s">
        <v>5</v>
      </c>
      <c r="E469" s="72">
        <v>111</v>
      </c>
      <c r="F469" s="37">
        <v>0</v>
      </c>
      <c r="G469" s="34"/>
      <c r="J469" s="10"/>
      <c r="K469" s="35"/>
      <c r="L469" s="10"/>
      <c r="M469" s="10"/>
      <c r="N469" s="35"/>
      <c r="O469" s="10"/>
    </row>
    <row r="470" spans="1:15" x14ac:dyDescent="0.3">
      <c r="A470" s="33" t="s">
        <v>541</v>
      </c>
      <c r="B470" s="28" t="s">
        <v>76</v>
      </c>
      <c r="C470" s="11" t="s">
        <v>54</v>
      </c>
      <c r="D470" s="17" t="s">
        <v>5</v>
      </c>
      <c r="E470" s="72">
        <v>296</v>
      </c>
      <c r="F470" s="37">
        <v>0</v>
      </c>
      <c r="G470" s="34"/>
      <c r="J470" s="10"/>
      <c r="K470" s="35"/>
      <c r="L470" s="10"/>
      <c r="M470" s="10"/>
      <c r="N470" s="35"/>
      <c r="O470" s="10"/>
    </row>
    <row r="471" spans="1:15" x14ac:dyDescent="0.3">
      <c r="A471" s="33" t="s">
        <v>542</v>
      </c>
      <c r="B471" s="28" t="s">
        <v>76</v>
      </c>
      <c r="C471" s="11" t="s">
        <v>54</v>
      </c>
      <c r="D471" s="17" t="s">
        <v>5</v>
      </c>
      <c r="E471" s="70">
        <v>122</v>
      </c>
      <c r="F471" s="37">
        <v>0</v>
      </c>
      <c r="G471" s="34"/>
      <c r="J471" s="10"/>
      <c r="K471" s="35"/>
      <c r="L471" s="10"/>
      <c r="M471" s="10"/>
      <c r="N471" s="35"/>
      <c r="O471" s="10"/>
    </row>
    <row r="472" spans="1:15" x14ac:dyDescent="0.3">
      <c r="A472" s="33" t="s">
        <v>543</v>
      </c>
      <c r="B472" s="28" t="s">
        <v>76</v>
      </c>
      <c r="C472" s="11" t="s">
        <v>54</v>
      </c>
      <c r="D472" s="17" t="s">
        <v>5</v>
      </c>
      <c r="E472" s="72">
        <v>75</v>
      </c>
      <c r="F472" s="37">
        <v>0</v>
      </c>
      <c r="G472" s="34"/>
      <c r="J472" s="10"/>
      <c r="K472" s="35"/>
      <c r="L472" s="10"/>
      <c r="M472" s="10"/>
      <c r="N472" s="35"/>
      <c r="O472" s="10"/>
    </row>
    <row r="473" spans="1:15" x14ac:dyDescent="0.3">
      <c r="A473" s="33" t="s">
        <v>544</v>
      </c>
      <c r="B473" s="28" t="s">
        <v>76</v>
      </c>
      <c r="C473" s="11" t="s">
        <v>54</v>
      </c>
      <c r="D473" s="17" t="s">
        <v>5</v>
      </c>
      <c r="E473" s="72">
        <v>129</v>
      </c>
      <c r="F473" s="37">
        <v>0</v>
      </c>
      <c r="G473" s="34"/>
      <c r="J473" s="10"/>
      <c r="K473" s="35"/>
      <c r="L473" s="10"/>
      <c r="M473" s="10"/>
      <c r="N473" s="35"/>
      <c r="O473" s="10"/>
    </row>
    <row r="474" spans="1:15" x14ac:dyDescent="0.3">
      <c r="A474" s="33" t="s">
        <v>545</v>
      </c>
      <c r="B474" s="28" t="s">
        <v>76</v>
      </c>
      <c r="C474" s="11" t="s">
        <v>54</v>
      </c>
      <c r="D474" s="17" t="s">
        <v>5</v>
      </c>
      <c r="E474" s="72">
        <v>82</v>
      </c>
      <c r="F474" s="37">
        <v>0</v>
      </c>
      <c r="G474" s="34"/>
      <c r="J474" s="10"/>
      <c r="K474" s="35"/>
      <c r="L474" s="10"/>
      <c r="M474" s="10"/>
      <c r="N474" s="35"/>
      <c r="O474" s="10"/>
    </row>
    <row r="475" spans="1:15" x14ac:dyDescent="0.3">
      <c r="A475" s="33" t="s">
        <v>546</v>
      </c>
      <c r="B475" s="28" t="s">
        <v>76</v>
      </c>
      <c r="C475" s="11" t="s">
        <v>54</v>
      </c>
      <c r="D475" s="17" t="s">
        <v>5</v>
      </c>
      <c r="E475" s="72">
        <v>119</v>
      </c>
      <c r="F475" s="37">
        <v>0</v>
      </c>
      <c r="G475" s="34"/>
      <c r="J475" s="10"/>
      <c r="K475" s="35"/>
      <c r="L475" s="10"/>
      <c r="M475" s="10"/>
      <c r="N475" s="35"/>
      <c r="O475" s="10"/>
    </row>
    <row r="476" spans="1:15" x14ac:dyDescent="0.3">
      <c r="A476" s="33" t="s">
        <v>547</v>
      </c>
      <c r="B476" s="28" t="s">
        <v>76</v>
      </c>
      <c r="C476" s="11" t="s">
        <v>54</v>
      </c>
      <c r="D476" s="17" t="s">
        <v>5</v>
      </c>
      <c r="E476" s="72">
        <v>115</v>
      </c>
      <c r="F476" s="37">
        <v>0</v>
      </c>
      <c r="G476" s="34"/>
      <c r="J476" s="10"/>
      <c r="K476" s="35"/>
      <c r="L476" s="10"/>
      <c r="M476" s="10"/>
      <c r="N476" s="35"/>
      <c r="O476" s="10"/>
    </row>
    <row r="477" spans="1:15" x14ac:dyDescent="0.3">
      <c r="A477" s="33" t="s">
        <v>548</v>
      </c>
      <c r="B477" s="28" t="s">
        <v>76</v>
      </c>
      <c r="C477" s="11" t="s">
        <v>54</v>
      </c>
      <c r="D477" s="17" t="s">
        <v>5</v>
      </c>
      <c r="E477" s="72">
        <v>2973</v>
      </c>
      <c r="F477" s="37">
        <v>0</v>
      </c>
      <c r="G477" s="34"/>
      <c r="J477" s="10"/>
      <c r="K477" s="35"/>
      <c r="L477" s="10"/>
      <c r="M477" s="10"/>
      <c r="N477" s="35"/>
      <c r="O477" s="10"/>
    </row>
    <row r="478" spans="1:15" x14ac:dyDescent="0.3">
      <c r="A478" s="33" t="s">
        <v>549</v>
      </c>
      <c r="B478" s="28" t="s">
        <v>76</v>
      </c>
      <c r="C478" s="11" t="s">
        <v>54</v>
      </c>
      <c r="D478" s="17" t="s">
        <v>5</v>
      </c>
      <c r="E478" s="72">
        <v>93</v>
      </c>
      <c r="F478" s="37">
        <v>0</v>
      </c>
      <c r="G478" s="34"/>
      <c r="J478" s="10"/>
      <c r="K478" s="35"/>
      <c r="L478" s="10"/>
      <c r="M478" s="10"/>
      <c r="N478" s="35"/>
      <c r="O478" s="10"/>
    </row>
    <row r="479" spans="1:15" x14ac:dyDescent="0.3">
      <c r="A479" s="33" t="s">
        <v>550</v>
      </c>
      <c r="B479" s="28" t="s">
        <v>76</v>
      </c>
      <c r="C479" s="11" t="s">
        <v>54</v>
      </c>
      <c r="D479" s="17" t="s">
        <v>5</v>
      </c>
      <c r="E479" s="72">
        <v>24</v>
      </c>
      <c r="F479" s="37">
        <v>0</v>
      </c>
      <c r="G479" s="34"/>
      <c r="J479" s="10"/>
      <c r="K479" s="35"/>
      <c r="L479" s="10"/>
      <c r="M479" s="10"/>
      <c r="N479" s="35"/>
      <c r="O479" s="10"/>
    </row>
    <row r="480" spans="1:15" x14ac:dyDescent="0.3">
      <c r="A480" s="33" t="s">
        <v>551</v>
      </c>
      <c r="B480" s="28" t="s">
        <v>76</v>
      </c>
      <c r="C480" s="11" t="s">
        <v>54</v>
      </c>
      <c r="D480" s="17" t="s">
        <v>5</v>
      </c>
      <c r="E480" s="72">
        <v>87</v>
      </c>
      <c r="F480" s="37">
        <v>0</v>
      </c>
      <c r="G480" s="34"/>
      <c r="J480" s="10"/>
      <c r="K480" s="35"/>
      <c r="L480" s="10"/>
      <c r="M480" s="10"/>
      <c r="N480" s="35"/>
      <c r="O480" s="10"/>
    </row>
    <row r="481" spans="1:15" x14ac:dyDescent="0.3">
      <c r="A481" s="33" t="s">
        <v>552</v>
      </c>
      <c r="B481" s="28" t="s">
        <v>76</v>
      </c>
      <c r="C481" s="11" t="s">
        <v>54</v>
      </c>
      <c r="D481" s="17" t="s">
        <v>5</v>
      </c>
      <c r="E481" s="72">
        <v>268</v>
      </c>
      <c r="F481" s="37">
        <v>0</v>
      </c>
      <c r="G481" s="34"/>
      <c r="J481" s="10"/>
      <c r="K481" s="35"/>
      <c r="L481" s="10"/>
      <c r="M481" s="10"/>
      <c r="N481" s="35"/>
      <c r="O481" s="10"/>
    </row>
    <row r="482" spans="1:15" x14ac:dyDescent="0.3">
      <c r="A482" s="33" t="s">
        <v>553</v>
      </c>
      <c r="B482" s="28" t="s">
        <v>76</v>
      </c>
      <c r="C482" s="11" t="s">
        <v>54</v>
      </c>
      <c r="D482" s="17" t="s">
        <v>5</v>
      </c>
      <c r="E482" s="72">
        <v>170</v>
      </c>
      <c r="F482" s="37">
        <v>0</v>
      </c>
      <c r="G482" s="34"/>
      <c r="J482" s="10"/>
      <c r="K482" s="35"/>
      <c r="L482" s="10"/>
      <c r="M482" s="10"/>
      <c r="N482" s="35"/>
      <c r="O482" s="10"/>
    </row>
    <row r="483" spans="1:15" x14ac:dyDescent="0.3">
      <c r="A483" s="33" t="s">
        <v>554</v>
      </c>
      <c r="B483" s="28" t="s">
        <v>76</v>
      </c>
      <c r="C483" s="11" t="s">
        <v>54</v>
      </c>
      <c r="D483" s="17" t="s">
        <v>5</v>
      </c>
      <c r="E483" s="70">
        <v>4</v>
      </c>
      <c r="F483" s="37">
        <v>0</v>
      </c>
      <c r="G483" s="34"/>
      <c r="J483" s="10"/>
      <c r="K483" s="35"/>
      <c r="L483" s="10"/>
      <c r="M483" s="10"/>
      <c r="N483" s="35"/>
      <c r="O483" s="10"/>
    </row>
    <row r="484" spans="1:15" x14ac:dyDescent="0.3">
      <c r="A484" s="77" t="s">
        <v>555</v>
      </c>
      <c r="B484" s="78" t="s">
        <v>76</v>
      </c>
      <c r="C484" s="79" t="s">
        <v>54</v>
      </c>
      <c r="D484" s="17" t="s">
        <v>5</v>
      </c>
      <c r="E484" s="72">
        <v>59</v>
      </c>
      <c r="F484" s="37">
        <v>0</v>
      </c>
      <c r="G484" s="34"/>
      <c r="J484" s="10"/>
      <c r="K484" s="35"/>
      <c r="L484" s="10"/>
      <c r="M484" s="10"/>
      <c r="N484" s="35"/>
      <c r="O484" s="10"/>
    </row>
    <row r="485" spans="1:15" x14ac:dyDescent="0.3">
      <c r="A485" s="33" t="s">
        <v>556</v>
      </c>
      <c r="B485" s="28" t="s">
        <v>98</v>
      </c>
      <c r="C485" s="11" t="s">
        <v>54</v>
      </c>
      <c r="D485" s="17" t="s">
        <v>5</v>
      </c>
      <c r="E485" s="72">
        <v>558</v>
      </c>
      <c r="F485" s="37">
        <v>0</v>
      </c>
      <c r="G485" s="34"/>
      <c r="J485" s="10"/>
      <c r="K485" s="35"/>
      <c r="L485" s="10"/>
      <c r="M485" s="10"/>
      <c r="N485" s="35"/>
      <c r="O485" s="10"/>
    </row>
    <row r="486" spans="1:15" x14ac:dyDescent="0.3">
      <c r="A486" s="33" t="s">
        <v>557</v>
      </c>
      <c r="B486" s="28" t="s">
        <v>98</v>
      </c>
      <c r="C486" s="11" t="s">
        <v>54</v>
      </c>
      <c r="D486" s="17" t="s">
        <v>5</v>
      </c>
      <c r="E486" s="72">
        <v>886</v>
      </c>
      <c r="F486" s="37">
        <v>0</v>
      </c>
      <c r="G486" s="34"/>
      <c r="J486" s="10"/>
      <c r="K486" s="35"/>
      <c r="L486" s="10"/>
      <c r="M486" s="10"/>
      <c r="N486" s="35"/>
      <c r="O486" s="10"/>
    </row>
    <row r="487" spans="1:15" x14ac:dyDescent="0.3">
      <c r="A487" s="33" t="s">
        <v>558</v>
      </c>
      <c r="B487" s="28" t="s">
        <v>98</v>
      </c>
      <c r="C487" s="11" t="s">
        <v>54</v>
      </c>
      <c r="D487" s="17" t="s">
        <v>5</v>
      </c>
      <c r="E487" s="70">
        <v>1200</v>
      </c>
      <c r="F487" s="37">
        <v>0</v>
      </c>
      <c r="G487" s="34"/>
      <c r="J487" s="10"/>
      <c r="K487" s="35"/>
      <c r="L487" s="10"/>
      <c r="M487" s="10"/>
      <c r="N487" s="35"/>
      <c r="O487" s="10"/>
    </row>
    <row r="488" spans="1:15" x14ac:dyDescent="0.3">
      <c r="A488" s="33" t="s">
        <v>559</v>
      </c>
      <c r="B488" s="28" t="s">
        <v>98</v>
      </c>
      <c r="C488" s="11" t="s">
        <v>54</v>
      </c>
      <c r="D488" s="17" t="s">
        <v>5</v>
      </c>
      <c r="E488" s="72">
        <v>10</v>
      </c>
      <c r="F488" s="37">
        <v>0</v>
      </c>
      <c r="G488" s="34"/>
      <c r="J488" s="10"/>
      <c r="K488" s="35"/>
      <c r="L488" s="10"/>
      <c r="M488" s="10"/>
      <c r="N488" s="35"/>
      <c r="O488" s="10"/>
    </row>
    <row r="489" spans="1:15" x14ac:dyDescent="0.3">
      <c r="A489" s="33" t="s">
        <v>560</v>
      </c>
      <c r="B489" s="28" t="s">
        <v>98</v>
      </c>
      <c r="C489" s="11" t="s">
        <v>54</v>
      </c>
      <c r="D489" s="17" t="s">
        <v>5</v>
      </c>
      <c r="E489" s="72">
        <v>1039</v>
      </c>
      <c r="F489" s="37">
        <v>0</v>
      </c>
      <c r="G489" s="34"/>
      <c r="J489" s="10"/>
      <c r="K489" s="35"/>
      <c r="L489" s="10"/>
      <c r="M489" s="10"/>
      <c r="N489" s="35"/>
      <c r="O489" s="10"/>
    </row>
    <row r="490" spans="1:15" x14ac:dyDescent="0.3">
      <c r="A490" s="33" t="s">
        <v>561</v>
      </c>
      <c r="B490" s="28" t="s">
        <v>98</v>
      </c>
      <c r="C490" s="11" t="s">
        <v>54</v>
      </c>
      <c r="D490" s="17" t="s">
        <v>5</v>
      </c>
      <c r="E490" s="72">
        <v>503</v>
      </c>
      <c r="F490" s="37">
        <v>0</v>
      </c>
      <c r="G490" s="34"/>
      <c r="J490" s="10"/>
      <c r="K490" s="35"/>
      <c r="L490" s="10"/>
      <c r="M490" s="10"/>
      <c r="N490" s="35"/>
      <c r="O490" s="10"/>
    </row>
    <row r="491" spans="1:15" x14ac:dyDescent="0.3">
      <c r="A491" s="33" t="s">
        <v>562</v>
      </c>
      <c r="B491" s="28" t="s">
        <v>98</v>
      </c>
      <c r="C491" s="11" t="s">
        <v>54</v>
      </c>
      <c r="D491" s="17" t="s">
        <v>5</v>
      </c>
      <c r="E491" s="72">
        <v>1281</v>
      </c>
      <c r="F491" s="37">
        <v>0</v>
      </c>
      <c r="G491" s="34"/>
      <c r="J491" s="10"/>
      <c r="K491" s="35"/>
      <c r="L491" s="10"/>
      <c r="M491" s="10"/>
      <c r="N491" s="35"/>
      <c r="O491" s="10"/>
    </row>
    <row r="492" spans="1:15" x14ac:dyDescent="0.3">
      <c r="A492" s="33" t="s">
        <v>563</v>
      </c>
      <c r="B492" s="28" t="s">
        <v>98</v>
      </c>
      <c r="C492" s="11" t="s">
        <v>54</v>
      </c>
      <c r="D492" s="17" t="s">
        <v>5</v>
      </c>
      <c r="E492" s="72">
        <v>6</v>
      </c>
      <c r="F492" s="37">
        <v>0</v>
      </c>
      <c r="G492" s="34"/>
      <c r="J492" s="10"/>
      <c r="K492" s="35"/>
      <c r="L492" s="10"/>
      <c r="M492" s="10"/>
      <c r="N492" s="35"/>
      <c r="O492" s="10"/>
    </row>
    <row r="493" spans="1:15" x14ac:dyDescent="0.3">
      <c r="A493" s="33" t="s">
        <v>564</v>
      </c>
      <c r="B493" s="28" t="s">
        <v>98</v>
      </c>
      <c r="C493" s="11" t="s">
        <v>54</v>
      </c>
      <c r="D493" s="17" t="s">
        <v>5</v>
      </c>
      <c r="E493" s="72">
        <v>737</v>
      </c>
      <c r="F493" s="37">
        <v>0</v>
      </c>
      <c r="G493" s="34"/>
      <c r="J493" s="10"/>
      <c r="K493" s="35"/>
      <c r="L493" s="10"/>
      <c r="M493" s="10"/>
      <c r="N493" s="35"/>
      <c r="O493" s="10"/>
    </row>
    <row r="494" spans="1:15" x14ac:dyDescent="0.3">
      <c r="A494" s="33" t="s">
        <v>565</v>
      </c>
      <c r="B494" s="28" t="s">
        <v>98</v>
      </c>
      <c r="C494" s="11" t="s">
        <v>54</v>
      </c>
      <c r="D494" s="17" t="s">
        <v>5</v>
      </c>
      <c r="E494" s="70">
        <v>10</v>
      </c>
      <c r="F494" s="37">
        <v>0</v>
      </c>
      <c r="G494" s="34"/>
      <c r="J494" s="10"/>
      <c r="K494" s="35"/>
      <c r="L494" s="10"/>
      <c r="M494" s="10"/>
      <c r="N494" s="35"/>
      <c r="O494" s="10"/>
    </row>
    <row r="495" spans="1:15" x14ac:dyDescent="0.3">
      <c r="A495" s="33" t="s">
        <v>566</v>
      </c>
      <c r="B495" s="28" t="s">
        <v>98</v>
      </c>
      <c r="C495" s="11" t="s">
        <v>54</v>
      </c>
      <c r="D495" s="17" t="s">
        <v>5</v>
      </c>
      <c r="E495" s="72">
        <v>727</v>
      </c>
      <c r="F495" s="37">
        <v>0</v>
      </c>
      <c r="G495" s="34"/>
      <c r="J495" s="10"/>
      <c r="K495" s="35"/>
      <c r="L495" s="10"/>
      <c r="M495" s="10"/>
      <c r="N495" s="35"/>
      <c r="O495" s="10"/>
    </row>
    <row r="496" spans="1:15" x14ac:dyDescent="0.3">
      <c r="A496" s="33" t="s">
        <v>567</v>
      </c>
      <c r="B496" s="28" t="s">
        <v>98</v>
      </c>
      <c r="C496" s="11" t="s">
        <v>54</v>
      </c>
      <c r="D496" s="17" t="s">
        <v>5</v>
      </c>
      <c r="E496" s="72">
        <v>10</v>
      </c>
      <c r="F496" s="37">
        <v>0</v>
      </c>
      <c r="G496" s="34"/>
      <c r="J496" s="10"/>
      <c r="K496" s="35"/>
      <c r="L496" s="10"/>
      <c r="M496" s="10"/>
      <c r="N496" s="35"/>
      <c r="O496" s="10"/>
    </row>
    <row r="497" spans="1:15" x14ac:dyDescent="0.3">
      <c r="A497" s="33" t="s">
        <v>568</v>
      </c>
      <c r="B497" s="28" t="s">
        <v>98</v>
      </c>
      <c r="C497" s="11" t="s">
        <v>54</v>
      </c>
      <c r="D497" s="17" t="s">
        <v>5</v>
      </c>
      <c r="E497" s="70">
        <v>1404</v>
      </c>
      <c r="F497" s="37">
        <v>0</v>
      </c>
      <c r="G497" s="34"/>
      <c r="J497" s="10"/>
      <c r="K497" s="35"/>
      <c r="L497" s="10"/>
      <c r="M497" s="10"/>
      <c r="N497" s="35"/>
      <c r="O497" s="10"/>
    </row>
    <row r="498" spans="1:15" x14ac:dyDescent="0.3">
      <c r="A498" s="33" t="s">
        <v>569</v>
      </c>
      <c r="B498" s="28" t="s">
        <v>98</v>
      </c>
      <c r="C498" s="11" t="s">
        <v>54</v>
      </c>
      <c r="D498" s="17" t="s">
        <v>5</v>
      </c>
      <c r="E498" s="72">
        <v>5</v>
      </c>
      <c r="F498" s="37">
        <v>0</v>
      </c>
      <c r="G498" s="34"/>
      <c r="J498" s="10"/>
      <c r="K498" s="35"/>
      <c r="L498" s="10"/>
      <c r="M498" s="10"/>
      <c r="N498" s="35"/>
      <c r="O498" s="10"/>
    </row>
    <row r="499" spans="1:15" x14ac:dyDescent="0.3">
      <c r="A499" s="33" t="s">
        <v>570</v>
      </c>
      <c r="B499" s="28" t="s">
        <v>98</v>
      </c>
      <c r="C499" s="11" t="s">
        <v>54</v>
      </c>
      <c r="D499" s="17" t="s">
        <v>5</v>
      </c>
      <c r="E499" s="70">
        <v>6</v>
      </c>
      <c r="F499" s="37">
        <v>0</v>
      </c>
      <c r="G499" s="34"/>
      <c r="J499" s="10"/>
      <c r="K499" s="35"/>
      <c r="L499" s="10"/>
      <c r="M499" s="10"/>
      <c r="N499" s="35"/>
      <c r="O499" s="10"/>
    </row>
    <row r="500" spans="1:15" x14ac:dyDescent="0.3">
      <c r="A500" s="33" t="s">
        <v>571</v>
      </c>
      <c r="B500" s="28" t="s">
        <v>98</v>
      </c>
      <c r="C500" s="11" t="s">
        <v>54</v>
      </c>
      <c r="D500" s="17" t="s">
        <v>5</v>
      </c>
      <c r="E500" s="72">
        <v>316</v>
      </c>
      <c r="F500" s="37">
        <v>0</v>
      </c>
      <c r="G500" s="34"/>
      <c r="J500" s="10"/>
      <c r="K500" s="35"/>
      <c r="L500" s="10"/>
      <c r="M500" s="10"/>
      <c r="N500" s="35"/>
      <c r="O500" s="10"/>
    </row>
    <row r="501" spans="1:15" x14ac:dyDescent="0.3">
      <c r="A501" s="33" t="s">
        <v>572</v>
      </c>
      <c r="B501" s="28" t="s">
        <v>98</v>
      </c>
      <c r="C501" s="11" t="s">
        <v>54</v>
      </c>
      <c r="D501" s="17" t="s">
        <v>5</v>
      </c>
      <c r="E501" s="72">
        <v>303</v>
      </c>
      <c r="F501" s="37">
        <v>0</v>
      </c>
      <c r="G501" s="34"/>
      <c r="J501" s="10"/>
      <c r="K501" s="35"/>
      <c r="L501" s="10"/>
      <c r="M501" s="10"/>
      <c r="N501" s="35"/>
      <c r="O501" s="10"/>
    </row>
    <row r="502" spans="1:15" x14ac:dyDescent="0.3">
      <c r="A502" s="33" t="s">
        <v>573</v>
      </c>
      <c r="B502" s="28" t="s">
        <v>98</v>
      </c>
      <c r="C502" s="11" t="s">
        <v>54</v>
      </c>
      <c r="D502" s="17" t="s">
        <v>5</v>
      </c>
      <c r="E502" s="72">
        <v>1266</v>
      </c>
      <c r="F502" s="37">
        <v>0</v>
      </c>
      <c r="G502" s="34"/>
      <c r="J502" s="10"/>
      <c r="K502" s="35"/>
      <c r="L502" s="10"/>
      <c r="M502" s="10"/>
      <c r="N502" s="35"/>
      <c r="O502" s="10"/>
    </row>
    <row r="503" spans="1:15" x14ac:dyDescent="0.3">
      <c r="A503" s="33" t="s">
        <v>574</v>
      </c>
      <c r="B503" s="28" t="s">
        <v>98</v>
      </c>
      <c r="C503" s="11" t="s">
        <v>54</v>
      </c>
      <c r="D503" s="17" t="s">
        <v>5</v>
      </c>
      <c r="E503" s="72">
        <v>6</v>
      </c>
      <c r="F503" s="37">
        <v>0</v>
      </c>
      <c r="G503" s="34"/>
      <c r="J503" s="10"/>
      <c r="K503" s="35"/>
      <c r="L503" s="10"/>
      <c r="M503" s="10"/>
      <c r="N503" s="35"/>
      <c r="O503" s="10"/>
    </row>
    <row r="504" spans="1:15" x14ac:dyDescent="0.3">
      <c r="A504" s="33" t="s">
        <v>575</v>
      </c>
      <c r="B504" s="28" t="s">
        <v>98</v>
      </c>
      <c r="C504" s="11" t="s">
        <v>54</v>
      </c>
      <c r="D504" s="17" t="s">
        <v>5</v>
      </c>
      <c r="E504" s="72">
        <v>506</v>
      </c>
      <c r="F504" s="37">
        <v>0</v>
      </c>
      <c r="G504" s="34"/>
      <c r="J504" s="10"/>
      <c r="K504" s="35"/>
      <c r="L504" s="10"/>
      <c r="M504" s="10"/>
      <c r="N504" s="35"/>
      <c r="O504" s="10"/>
    </row>
    <row r="505" spans="1:15" x14ac:dyDescent="0.3">
      <c r="A505" s="33" t="s">
        <v>576</v>
      </c>
      <c r="B505" s="28" t="s">
        <v>98</v>
      </c>
      <c r="C505" s="11" t="s">
        <v>54</v>
      </c>
      <c r="D505" s="17" t="s">
        <v>5</v>
      </c>
      <c r="E505" s="72">
        <v>29</v>
      </c>
      <c r="F505" s="37">
        <v>0</v>
      </c>
      <c r="G505" s="34"/>
      <c r="J505" s="10"/>
      <c r="K505" s="35"/>
      <c r="L505" s="10"/>
      <c r="M505" s="10"/>
      <c r="N505" s="35"/>
      <c r="O505" s="10"/>
    </row>
    <row r="506" spans="1:15" x14ac:dyDescent="0.3">
      <c r="A506" s="33" t="s">
        <v>577</v>
      </c>
      <c r="B506" s="28" t="s">
        <v>98</v>
      </c>
      <c r="C506" s="11" t="s">
        <v>54</v>
      </c>
      <c r="D506" s="17" t="s">
        <v>5</v>
      </c>
      <c r="E506" s="72">
        <v>56</v>
      </c>
      <c r="F506" s="37">
        <v>0</v>
      </c>
      <c r="G506" s="34"/>
      <c r="J506" s="10"/>
      <c r="K506" s="35"/>
      <c r="L506" s="10"/>
      <c r="M506" s="10"/>
      <c r="N506" s="35"/>
      <c r="O506" s="10"/>
    </row>
    <row r="507" spans="1:15" x14ac:dyDescent="0.3">
      <c r="A507" s="33" t="s">
        <v>578</v>
      </c>
      <c r="B507" s="28" t="s">
        <v>98</v>
      </c>
      <c r="C507" s="11" t="s">
        <v>54</v>
      </c>
      <c r="D507" s="17" t="s">
        <v>5</v>
      </c>
      <c r="E507" s="72">
        <v>48</v>
      </c>
      <c r="F507" s="37">
        <v>0</v>
      </c>
      <c r="G507" s="34"/>
      <c r="J507" s="10"/>
      <c r="K507" s="35"/>
      <c r="L507" s="10"/>
      <c r="M507" s="10"/>
      <c r="N507" s="35"/>
      <c r="O507" s="10"/>
    </row>
    <row r="508" spans="1:15" x14ac:dyDescent="0.3">
      <c r="A508" s="33" t="s">
        <v>579</v>
      </c>
      <c r="B508" s="28" t="s">
        <v>98</v>
      </c>
      <c r="C508" s="11" t="s">
        <v>54</v>
      </c>
      <c r="D508" s="17" t="s">
        <v>5</v>
      </c>
      <c r="E508" s="72">
        <v>358</v>
      </c>
      <c r="F508" s="37">
        <v>0</v>
      </c>
      <c r="G508" s="34"/>
      <c r="J508" s="10"/>
      <c r="K508" s="35"/>
      <c r="L508" s="10"/>
      <c r="M508" s="10"/>
      <c r="N508" s="35"/>
      <c r="O508" s="10"/>
    </row>
    <row r="509" spans="1:15" x14ac:dyDescent="0.3">
      <c r="A509" s="33" t="s">
        <v>580</v>
      </c>
      <c r="B509" s="28" t="s">
        <v>98</v>
      </c>
      <c r="C509" s="11" t="s">
        <v>54</v>
      </c>
      <c r="D509" s="17" t="s">
        <v>5</v>
      </c>
      <c r="E509" s="72">
        <v>132</v>
      </c>
      <c r="F509" s="37">
        <v>0</v>
      </c>
      <c r="G509" s="34"/>
      <c r="J509" s="10"/>
      <c r="K509" s="35"/>
      <c r="L509" s="10"/>
      <c r="M509" s="10"/>
      <c r="N509" s="35"/>
      <c r="O509" s="10"/>
    </row>
    <row r="510" spans="1:15" x14ac:dyDescent="0.3">
      <c r="A510" s="33" t="s">
        <v>581</v>
      </c>
      <c r="B510" s="28" t="s">
        <v>98</v>
      </c>
      <c r="C510" s="11" t="s">
        <v>54</v>
      </c>
      <c r="D510" s="17" t="s">
        <v>5</v>
      </c>
      <c r="E510" s="72">
        <v>102</v>
      </c>
      <c r="F510" s="37">
        <v>0</v>
      </c>
      <c r="G510" s="34"/>
      <c r="J510" s="10"/>
      <c r="K510" s="35"/>
      <c r="L510" s="10"/>
      <c r="M510" s="10"/>
      <c r="N510" s="35"/>
      <c r="O510" s="10"/>
    </row>
    <row r="511" spans="1:15" x14ac:dyDescent="0.3">
      <c r="A511" s="33" t="s">
        <v>582</v>
      </c>
      <c r="B511" s="28" t="s">
        <v>98</v>
      </c>
      <c r="C511" s="11" t="s">
        <v>54</v>
      </c>
      <c r="D511" s="17" t="s">
        <v>5</v>
      </c>
      <c r="E511" s="72">
        <v>104</v>
      </c>
      <c r="F511" s="37">
        <v>0</v>
      </c>
      <c r="G511" s="34"/>
      <c r="J511" s="10"/>
      <c r="K511" s="35"/>
      <c r="L511" s="10"/>
      <c r="M511" s="10"/>
      <c r="N511" s="35"/>
      <c r="O511" s="10"/>
    </row>
    <row r="512" spans="1:15" x14ac:dyDescent="0.3">
      <c r="A512" s="33" t="s">
        <v>583</v>
      </c>
      <c r="B512" s="28" t="s">
        <v>98</v>
      </c>
      <c r="C512" s="11" t="s">
        <v>54</v>
      </c>
      <c r="D512" s="17" t="s">
        <v>5</v>
      </c>
      <c r="E512" s="72">
        <v>104</v>
      </c>
      <c r="F512" s="37">
        <v>0</v>
      </c>
      <c r="G512" s="34"/>
      <c r="J512" s="10"/>
      <c r="K512" s="35"/>
      <c r="L512" s="10"/>
      <c r="M512" s="10"/>
      <c r="N512" s="35"/>
      <c r="O512" s="10"/>
    </row>
    <row r="513" spans="1:15" x14ac:dyDescent="0.3">
      <c r="A513" s="33" t="s">
        <v>584</v>
      </c>
      <c r="B513" s="28" t="s">
        <v>98</v>
      </c>
      <c r="C513" s="11" t="s">
        <v>54</v>
      </c>
      <c r="D513" s="17" t="s">
        <v>5</v>
      </c>
      <c r="E513" s="72">
        <v>211</v>
      </c>
      <c r="F513" s="37">
        <v>0</v>
      </c>
      <c r="G513" s="34"/>
      <c r="J513" s="10"/>
      <c r="K513" s="35"/>
      <c r="L513" s="10"/>
      <c r="M513" s="10"/>
      <c r="N513" s="35"/>
      <c r="O513" s="10"/>
    </row>
    <row r="514" spans="1:15" x14ac:dyDescent="0.3">
      <c r="A514" s="33" t="s">
        <v>585</v>
      </c>
      <c r="B514" s="28" t="s">
        <v>98</v>
      </c>
      <c r="C514" s="11" t="s">
        <v>54</v>
      </c>
      <c r="D514" s="17" t="s">
        <v>5</v>
      </c>
      <c r="E514" s="72">
        <v>104</v>
      </c>
      <c r="F514" s="37">
        <v>0</v>
      </c>
      <c r="G514" s="34"/>
      <c r="J514" s="10"/>
      <c r="K514" s="35"/>
      <c r="L514" s="10"/>
      <c r="M514" s="10"/>
      <c r="N514" s="35"/>
      <c r="O514" s="10"/>
    </row>
    <row r="515" spans="1:15" x14ac:dyDescent="0.3">
      <c r="A515" s="33" t="s">
        <v>586</v>
      </c>
      <c r="B515" s="28" t="s">
        <v>98</v>
      </c>
      <c r="C515" s="11" t="s">
        <v>54</v>
      </c>
      <c r="D515" s="17" t="s">
        <v>5</v>
      </c>
      <c r="E515" s="72">
        <v>104</v>
      </c>
      <c r="F515" s="37">
        <v>0</v>
      </c>
      <c r="G515" s="34"/>
      <c r="J515" s="10"/>
      <c r="K515" s="35"/>
      <c r="L515" s="10"/>
      <c r="M515" s="10"/>
      <c r="N515" s="35"/>
      <c r="O515" s="10"/>
    </row>
    <row r="516" spans="1:15" x14ac:dyDescent="0.3">
      <c r="A516" s="33" t="s">
        <v>587</v>
      </c>
      <c r="B516" s="28" t="s">
        <v>98</v>
      </c>
      <c r="C516" s="11" t="s">
        <v>54</v>
      </c>
      <c r="D516" s="17" t="s">
        <v>5</v>
      </c>
      <c r="E516" s="72">
        <v>104</v>
      </c>
      <c r="F516" s="37">
        <v>0</v>
      </c>
      <c r="G516" s="34"/>
      <c r="J516" s="10"/>
      <c r="K516" s="35"/>
      <c r="L516" s="10"/>
      <c r="M516" s="10"/>
      <c r="N516" s="35"/>
      <c r="O516" s="10"/>
    </row>
    <row r="517" spans="1:15" x14ac:dyDescent="0.3">
      <c r="A517" s="33" t="s">
        <v>588</v>
      </c>
      <c r="B517" s="28" t="s">
        <v>98</v>
      </c>
      <c r="C517" s="11" t="s">
        <v>54</v>
      </c>
      <c r="D517" s="17" t="s">
        <v>5</v>
      </c>
      <c r="E517" s="72">
        <v>73</v>
      </c>
      <c r="F517" s="37">
        <v>0</v>
      </c>
      <c r="G517" s="34"/>
      <c r="J517" s="10"/>
      <c r="K517" s="35"/>
      <c r="L517" s="10"/>
      <c r="M517" s="10"/>
      <c r="N517" s="35"/>
      <c r="O517" s="10"/>
    </row>
    <row r="518" spans="1:15" x14ac:dyDescent="0.3">
      <c r="A518" s="33" t="s">
        <v>589</v>
      </c>
      <c r="B518" s="28" t="s">
        <v>98</v>
      </c>
      <c r="C518" s="11" t="s">
        <v>54</v>
      </c>
      <c r="D518" s="17" t="s">
        <v>5</v>
      </c>
      <c r="E518" s="72">
        <v>329</v>
      </c>
      <c r="F518" s="37">
        <v>0</v>
      </c>
      <c r="G518" s="34"/>
      <c r="J518" s="10"/>
      <c r="K518" s="35"/>
      <c r="L518" s="10"/>
      <c r="M518" s="10"/>
      <c r="N518" s="35"/>
      <c r="O518" s="10"/>
    </row>
    <row r="519" spans="1:15" x14ac:dyDescent="0.3">
      <c r="A519" s="33" t="s">
        <v>590</v>
      </c>
      <c r="B519" s="28" t="s">
        <v>98</v>
      </c>
      <c r="C519" s="11" t="s">
        <v>54</v>
      </c>
      <c r="D519" s="17" t="s">
        <v>5</v>
      </c>
      <c r="E519" s="72">
        <v>65</v>
      </c>
      <c r="F519" s="37">
        <v>0</v>
      </c>
      <c r="G519" s="34"/>
      <c r="J519" s="10"/>
      <c r="K519" s="35"/>
      <c r="L519" s="10"/>
      <c r="M519" s="10"/>
      <c r="N519" s="35"/>
      <c r="O519" s="10"/>
    </row>
    <row r="520" spans="1:15" x14ac:dyDescent="0.3">
      <c r="A520" s="33" t="s">
        <v>591</v>
      </c>
      <c r="B520" s="28" t="s">
        <v>98</v>
      </c>
      <c r="C520" s="11" t="s">
        <v>54</v>
      </c>
      <c r="D520" s="17" t="s">
        <v>5</v>
      </c>
      <c r="E520" s="72">
        <v>69</v>
      </c>
      <c r="F520" s="37">
        <v>0</v>
      </c>
      <c r="G520" s="34"/>
      <c r="J520" s="10"/>
      <c r="K520" s="35"/>
      <c r="L520" s="10"/>
      <c r="M520" s="10"/>
      <c r="N520" s="35"/>
      <c r="O520" s="10"/>
    </row>
    <row r="521" spans="1:15" x14ac:dyDescent="0.3">
      <c r="A521" s="33" t="s">
        <v>592</v>
      </c>
      <c r="B521" s="28" t="s">
        <v>98</v>
      </c>
      <c r="C521" s="11" t="s">
        <v>54</v>
      </c>
      <c r="D521" s="17" t="s">
        <v>5</v>
      </c>
      <c r="E521" s="72">
        <v>171</v>
      </c>
      <c r="F521" s="37">
        <v>0</v>
      </c>
      <c r="G521" s="34"/>
      <c r="J521" s="10"/>
      <c r="K521" s="35"/>
      <c r="L521" s="10"/>
      <c r="M521" s="10"/>
      <c r="N521" s="35"/>
      <c r="O521" s="10"/>
    </row>
    <row r="522" spans="1:15" x14ac:dyDescent="0.3">
      <c r="A522" s="33" t="s">
        <v>593</v>
      </c>
      <c r="B522" s="28" t="s">
        <v>98</v>
      </c>
      <c r="C522" s="11" t="s">
        <v>54</v>
      </c>
      <c r="D522" s="17" t="s">
        <v>5</v>
      </c>
      <c r="E522" s="72">
        <v>112</v>
      </c>
      <c r="F522" s="37">
        <v>0</v>
      </c>
      <c r="G522" s="34"/>
      <c r="J522" s="10"/>
      <c r="K522" s="35"/>
      <c r="L522" s="10"/>
      <c r="M522" s="10"/>
      <c r="N522" s="35"/>
      <c r="O522" s="10"/>
    </row>
    <row r="523" spans="1:15" x14ac:dyDescent="0.3">
      <c r="A523" s="33" t="s">
        <v>594</v>
      </c>
      <c r="B523" s="28" t="s">
        <v>98</v>
      </c>
      <c r="C523" s="11" t="s">
        <v>54</v>
      </c>
      <c r="D523" s="17" t="s">
        <v>5</v>
      </c>
      <c r="E523" s="72">
        <v>171</v>
      </c>
      <c r="F523" s="37">
        <v>0</v>
      </c>
      <c r="G523" s="34"/>
      <c r="J523" s="10"/>
      <c r="K523" s="35"/>
      <c r="L523" s="10"/>
      <c r="M523" s="10"/>
      <c r="N523" s="35"/>
      <c r="O523" s="10"/>
    </row>
    <row r="524" spans="1:15" x14ac:dyDescent="0.3">
      <c r="A524" s="33" t="s">
        <v>595</v>
      </c>
      <c r="B524" s="28" t="s">
        <v>98</v>
      </c>
      <c r="C524" s="11" t="s">
        <v>54</v>
      </c>
      <c r="D524" s="17" t="s">
        <v>5</v>
      </c>
      <c r="E524" s="72">
        <v>112</v>
      </c>
      <c r="F524" s="37">
        <v>0</v>
      </c>
      <c r="G524" s="34"/>
      <c r="J524" s="10"/>
      <c r="K524" s="35"/>
      <c r="L524" s="10"/>
      <c r="M524" s="10"/>
      <c r="N524" s="35"/>
      <c r="O524" s="10"/>
    </row>
    <row r="525" spans="1:15" x14ac:dyDescent="0.3">
      <c r="A525" s="33" t="s">
        <v>596</v>
      </c>
      <c r="B525" s="28" t="s">
        <v>98</v>
      </c>
      <c r="C525" s="11" t="s">
        <v>54</v>
      </c>
      <c r="D525" s="17" t="s">
        <v>5</v>
      </c>
      <c r="E525" s="72">
        <v>116</v>
      </c>
      <c r="F525" s="37">
        <v>0</v>
      </c>
      <c r="G525" s="34"/>
      <c r="J525" s="10"/>
      <c r="K525" s="35"/>
      <c r="L525" s="10"/>
      <c r="M525" s="10"/>
      <c r="N525" s="35"/>
      <c r="O525" s="10"/>
    </row>
    <row r="526" spans="1:15" x14ac:dyDescent="0.3">
      <c r="A526" s="33" t="s">
        <v>597</v>
      </c>
      <c r="B526" s="28" t="s">
        <v>98</v>
      </c>
      <c r="C526" s="11" t="s">
        <v>54</v>
      </c>
      <c r="D526" s="17" t="s">
        <v>5</v>
      </c>
      <c r="E526" s="72">
        <v>240</v>
      </c>
      <c r="F526" s="37">
        <v>0</v>
      </c>
      <c r="G526" s="34"/>
      <c r="J526" s="10"/>
      <c r="K526" s="35"/>
      <c r="L526" s="10"/>
      <c r="M526" s="10"/>
      <c r="N526" s="35"/>
      <c r="O526" s="10"/>
    </row>
    <row r="527" spans="1:15" x14ac:dyDescent="0.3">
      <c r="A527" s="33" t="s">
        <v>598</v>
      </c>
      <c r="B527" s="28" t="s">
        <v>98</v>
      </c>
      <c r="C527" s="11" t="s">
        <v>54</v>
      </c>
      <c r="D527" s="17" t="s">
        <v>5</v>
      </c>
      <c r="E527" s="72">
        <v>118</v>
      </c>
      <c r="F527" s="37">
        <v>0</v>
      </c>
      <c r="G527" s="34"/>
      <c r="J527" s="10"/>
      <c r="K527" s="35"/>
      <c r="L527" s="10"/>
      <c r="M527" s="10"/>
      <c r="N527" s="35"/>
      <c r="O527" s="10"/>
    </row>
    <row r="528" spans="1:15" x14ac:dyDescent="0.3">
      <c r="A528" s="33" t="s">
        <v>599</v>
      </c>
      <c r="B528" s="28" t="s">
        <v>98</v>
      </c>
      <c r="C528" s="11" t="s">
        <v>54</v>
      </c>
      <c r="D528" s="17" t="s">
        <v>5</v>
      </c>
      <c r="E528" s="72">
        <v>117</v>
      </c>
      <c r="F528" s="37">
        <v>0</v>
      </c>
      <c r="G528" s="34"/>
      <c r="J528" s="10"/>
      <c r="K528" s="35"/>
      <c r="L528" s="10"/>
      <c r="M528" s="10"/>
      <c r="N528" s="35"/>
      <c r="O528" s="10"/>
    </row>
    <row r="529" spans="1:15" x14ac:dyDescent="0.3">
      <c r="A529" s="33" t="s">
        <v>600</v>
      </c>
      <c r="B529" s="28" t="s">
        <v>98</v>
      </c>
      <c r="C529" s="11" t="s">
        <v>54</v>
      </c>
      <c r="D529" s="17" t="s">
        <v>5</v>
      </c>
      <c r="E529" s="72">
        <v>117</v>
      </c>
      <c r="F529" s="37">
        <v>0</v>
      </c>
      <c r="G529" s="34"/>
      <c r="J529" s="10"/>
      <c r="K529" s="35"/>
      <c r="L529" s="10"/>
      <c r="M529" s="10"/>
      <c r="N529" s="35"/>
      <c r="O529" s="10"/>
    </row>
    <row r="530" spans="1:15" x14ac:dyDescent="0.3">
      <c r="A530" s="33" t="s">
        <v>601</v>
      </c>
      <c r="B530" s="28" t="s">
        <v>98</v>
      </c>
      <c r="C530" s="11" t="s">
        <v>54</v>
      </c>
      <c r="D530" s="17" t="s">
        <v>5</v>
      </c>
      <c r="E530" s="72">
        <v>45</v>
      </c>
      <c r="F530" s="37">
        <v>0</v>
      </c>
      <c r="G530" s="34"/>
      <c r="J530" s="10"/>
      <c r="K530" s="35"/>
      <c r="L530" s="10"/>
      <c r="M530" s="10"/>
      <c r="N530" s="35"/>
      <c r="O530" s="10"/>
    </row>
    <row r="531" spans="1:15" x14ac:dyDescent="0.3">
      <c r="A531" s="33" t="s">
        <v>602</v>
      </c>
      <c r="B531" s="28" t="s">
        <v>98</v>
      </c>
      <c r="C531" s="11" t="s">
        <v>54</v>
      </c>
      <c r="D531" s="17" t="s">
        <v>5</v>
      </c>
      <c r="E531" s="72">
        <v>117</v>
      </c>
      <c r="F531" s="37">
        <v>0</v>
      </c>
      <c r="G531" s="34"/>
      <c r="J531" s="10"/>
      <c r="K531" s="35"/>
      <c r="L531" s="10"/>
      <c r="M531" s="10"/>
      <c r="N531" s="35"/>
      <c r="O531" s="10"/>
    </row>
    <row r="532" spans="1:15" x14ac:dyDescent="0.3">
      <c r="A532" s="33" t="s">
        <v>603</v>
      </c>
      <c r="B532" s="28" t="s">
        <v>98</v>
      </c>
      <c r="C532" s="11" t="s">
        <v>54</v>
      </c>
      <c r="D532" s="17" t="s">
        <v>5</v>
      </c>
      <c r="E532" s="72">
        <v>393</v>
      </c>
      <c r="F532" s="37">
        <v>0</v>
      </c>
      <c r="G532" s="34"/>
      <c r="J532" s="10"/>
      <c r="K532" s="35"/>
      <c r="L532" s="10"/>
      <c r="M532" s="10"/>
      <c r="N532" s="35"/>
      <c r="O532" s="10"/>
    </row>
    <row r="533" spans="1:15" x14ac:dyDescent="0.3">
      <c r="A533" s="33" t="s">
        <v>604</v>
      </c>
      <c r="B533" s="28" t="s">
        <v>98</v>
      </c>
      <c r="C533" s="11" t="s">
        <v>54</v>
      </c>
      <c r="D533" s="17" t="s">
        <v>5</v>
      </c>
      <c r="E533" s="72">
        <v>230</v>
      </c>
      <c r="F533" s="37">
        <v>0</v>
      </c>
      <c r="G533" s="34"/>
      <c r="J533" s="10"/>
      <c r="K533" s="35"/>
      <c r="L533" s="10"/>
      <c r="M533" s="10"/>
      <c r="N533" s="35"/>
      <c r="O533" s="10"/>
    </row>
    <row r="534" spans="1:15" x14ac:dyDescent="0.3">
      <c r="A534" s="33" t="s">
        <v>605</v>
      </c>
      <c r="B534" s="28" t="s">
        <v>98</v>
      </c>
      <c r="C534" s="11" t="s">
        <v>54</v>
      </c>
      <c r="D534" s="17" t="s">
        <v>5</v>
      </c>
      <c r="E534" s="72">
        <v>292</v>
      </c>
      <c r="F534" s="37">
        <v>0</v>
      </c>
      <c r="G534" s="34"/>
      <c r="J534" s="10"/>
      <c r="K534" s="35"/>
      <c r="L534" s="10"/>
      <c r="M534" s="10"/>
      <c r="N534" s="35"/>
      <c r="O534" s="10"/>
    </row>
    <row r="535" spans="1:15" x14ac:dyDescent="0.3">
      <c r="A535" s="33" t="s">
        <v>606</v>
      </c>
      <c r="B535" s="28" t="s">
        <v>98</v>
      </c>
      <c r="C535" s="11" t="s">
        <v>54</v>
      </c>
      <c r="D535" s="17" t="s">
        <v>5</v>
      </c>
      <c r="E535" s="72">
        <v>110</v>
      </c>
      <c r="F535" s="37">
        <v>0</v>
      </c>
      <c r="G535" s="34"/>
      <c r="J535" s="10"/>
      <c r="K535" s="35"/>
      <c r="L535" s="10"/>
      <c r="M535" s="10"/>
      <c r="N535" s="35"/>
      <c r="O535" s="10"/>
    </row>
    <row r="536" spans="1:15" x14ac:dyDescent="0.3">
      <c r="A536" s="33" t="s">
        <v>607</v>
      </c>
      <c r="B536" s="28" t="s">
        <v>98</v>
      </c>
      <c r="C536" s="11" t="s">
        <v>54</v>
      </c>
      <c r="D536" s="17" t="s">
        <v>5</v>
      </c>
      <c r="E536" s="72">
        <v>110</v>
      </c>
      <c r="F536" s="37">
        <v>0</v>
      </c>
      <c r="G536" s="34"/>
      <c r="J536" s="10"/>
      <c r="K536" s="35"/>
      <c r="L536" s="10"/>
      <c r="M536" s="10"/>
      <c r="N536" s="35"/>
      <c r="O536" s="10"/>
    </row>
    <row r="537" spans="1:15" x14ac:dyDescent="0.3">
      <c r="A537" s="33" t="s">
        <v>608</v>
      </c>
      <c r="B537" s="28" t="s">
        <v>98</v>
      </c>
      <c r="C537" s="11" t="s">
        <v>54</v>
      </c>
      <c r="D537" s="17" t="s">
        <v>5</v>
      </c>
      <c r="E537" s="72">
        <v>1329</v>
      </c>
      <c r="F537" s="37">
        <v>0</v>
      </c>
      <c r="G537" s="34"/>
      <c r="J537" s="10"/>
      <c r="K537" s="35"/>
      <c r="L537" s="10"/>
      <c r="M537" s="10"/>
      <c r="N537" s="35"/>
      <c r="O537" s="10"/>
    </row>
    <row r="538" spans="1:15" x14ac:dyDescent="0.3">
      <c r="A538" s="33" t="s">
        <v>609</v>
      </c>
      <c r="B538" s="28" t="s">
        <v>98</v>
      </c>
      <c r="C538" s="11" t="s">
        <v>54</v>
      </c>
      <c r="D538" s="17" t="s">
        <v>5</v>
      </c>
      <c r="E538" s="72">
        <v>17</v>
      </c>
      <c r="F538" s="37">
        <v>0</v>
      </c>
      <c r="G538" s="34"/>
      <c r="J538" s="10"/>
      <c r="K538" s="35"/>
      <c r="L538" s="10"/>
      <c r="M538" s="10"/>
      <c r="N538" s="35"/>
      <c r="O538" s="10"/>
    </row>
    <row r="539" spans="1:15" x14ac:dyDescent="0.3">
      <c r="A539" s="33" t="s">
        <v>610</v>
      </c>
      <c r="B539" s="28" t="s">
        <v>98</v>
      </c>
      <c r="C539" s="11" t="s">
        <v>54</v>
      </c>
      <c r="D539" s="17" t="s">
        <v>5</v>
      </c>
      <c r="E539" s="72">
        <v>818</v>
      </c>
      <c r="F539" s="37">
        <v>0</v>
      </c>
      <c r="G539" s="34"/>
      <c r="J539" s="10"/>
      <c r="K539" s="35"/>
      <c r="L539" s="10"/>
      <c r="M539" s="10"/>
      <c r="N539" s="35"/>
      <c r="O539" s="10"/>
    </row>
    <row r="540" spans="1:15" x14ac:dyDescent="0.3">
      <c r="A540" s="33" t="s">
        <v>611</v>
      </c>
      <c r="B540" s="28" t="s">
        <v>98</v>
      </c>
      <c r="C540" s="11" t="s">
        <v>54</v>
      </c>
      <c r="D540" s="17" t="s">
        <v>5</v>
      </c>
      <c r="E540" s="72">
        <v>110</v>
      </c>
      <c r="F540" s="37">
        <v>0</v>
      </c>
      <c r="G540" s="34"/>
      <c r="J540" s="10"/>
      <c r="K540" s="35"/>
      <c r="L540" s="10"/>
      <c r="M540" s="10"/>
      <c r="N540" s="35"/>
      <c r="O540" s="10"/>
    </row>
    <row r="541" spans="1:15" x14ac:dyDescent="0.3">
      <c r="A541" s="33" t="s">
        <v>612</v>
      </c>
      <c r="B541" s="28" t="s">
        <v>98</v>
      </c>
      <c r="C541" s="11" t="s">
        <v>54</v>
      </c>
      <c r="D541" s="17" t="s">
        <v>5</v>
      </c>
      <c r="E541" s="72">
        <v>91</v>
      </c>
      <c r="F541" s="37">
        <v>0</v>
      </c>
      <c r="G541" s="34"/>
      <c r="J541" s="10"/>
      <c r="K541" s="35"/>
      <c r="L541" s="10"/>
      <c r="M541" s="10"/>
      <c r="N541" s="35"/>
      <c r="O541" s="10"/>
    </row>
    <row r="542" spans="1:15" x14ac:dyDescent="0.3">
      <c r="A542" s="33" t="s">
        <v>613</v>
      </c>
      <c r="B542" s="28" t="s">
        <v>98</v>
      </c>
      <c r="C542" s="11" t="s">
        <v>54</v>
      </c>
      <c r="D542" s="17" t="s">
        <v>5</v>
      </c>
      <c r="E542" s="72">
        <v>104</v>
      </c>
      <c r="F542" s="37">
        <v>0</v>
      </c>
      <c r="G542" s="34"/>
      <c r="J542" s="10"/>
      <c r="K542" s="35"/>
      <c r="L542" s="10"/>
      <c r="M542" s="10"/>
      <c r="N542" s="35"/>
      <c r="O542" s="10"/>
    </row>
    <row r="543" spans="1:15" x14ac:dyDescent="0.3">
      <c r="A543" s="33" t="s">
        <v>614</v>
      </c>
      <c r="B543" s="28" t="s">
        <v>98</v>
      </c>
      <c r="C543" s="11" t="s">
        <v>54</v>
      </c>
      <c r="D543" s="17" t="s">
        <v>5</v>
      </c>
      <c r="E543" s="72">
        <v>210</v>
      </c>
      <c r="F543" s="37">
        <v>0</v>
      </c>
      <c r="G543" s="34"/>
      <c r="J543" s="10"/>
      <c r="K543" s="35"/>
      <c r="L543" s="10"/>
      <c r="M543" s="10"/>
      <c r="N543" s="35"/>
      <c r="O543" s="10"/>
    </row>
    <row r="544" spans="1:15" x14ac:dyDescent="0.3">
      <c r="A544" s="33" t="s">
        <v>615</v>
      </c>
      <c r="B544" s="28" t="s">
        <v>98</v>
      </c>
      <c r="C544" s="11" t="s">
        <v>54</v>
      </c>
      <c r="D544" s="17" t="s">
        <v>5</v>
      </c>
      <c r="E544" s="72">
        <v>15</v>
      </c>
      <c r="F544" s="37">
        <v>0</v>
      </c>
      <c r="G544" s="34"/>
      <c r="J544" s="10"/>
      <c r="K544" s="35"/>
      <c r="L544" s="10"/>
      <c r="M544" s="10"/>
      <c r="N544" s="35"/>
      <c r="O544" s="10"/>
    </row>
    <row r="545" spans="1:15" x14ac:dyDescent="0.3">
      <c r="A545" s="33" t="s">
        <v>616</v>
      </c>
      <c r="B545" s="28" t="s">
        <v>98</v>
      </c>
      <c r="C545" s="11" t="s">
        <v>54</v>
      </c>
      <c r="D545" s="17" t="s">
        <v>5</v>
      </c>
      <c r="E545" s="72">
        <v>112</v>
      </c>
      <c r="F545" s="37">
        <v>0</v>
      </c>
      <c r="G545" s="34"/>
      <c r="J545" s="10"/>
      <c r="K545" s="35"/>
      <c r="L545" s="10"/>
      <c r="M545" s="10"/>
      <c r="N545" s="35"/>
      <c r="O545" s="10"/>
    </row>
    <row r="546" spans="1:15" x14ac:dyDescent="0.3">
      <c r="A546" s="33" t="s">
        <v>617</v>
      </c>
      <c r="B546" s="28" t="s">
        <v>98</v>
      </c>
      <c r="C546" s="11" t="s">
        <v>54</v>
      </c>
      <c r="D546" s="17" t="s">
        <v>5</v>
      </c>
      <c r="E546" s="72">
        <v>391</v>
      </c>
      <c r="F546" s="37">
        <v>0</v>
      </c>
      <c r="G546" s="34"/>
      <c r="J546" s="10"/>
      <c r="K546" s="35"/>
      <c r="L546" s="10"/>
      <c r="M546" s="10"/>
      <c r="N546" s="35"/>
      <c r="O546" s="10"/>
    </row>
    <row r="547" spans="1:15" x14ac:dyDescent="0.3">
      <c r="A547" s="33" t="s">
        <v>618</v>
      </c>
      <c r="B547" s="28" t="s">
        <v>98</v>
      </c>
      <c r="C547" s="11" t="s">
        <v>54</v>
      </c>
      <c r="D547" s="17" t="s">
        <v>5</v>
      </c>
      <c r="E547" s="72">
        <v>14</v>
      </c>
      <c r="F547" s="37">
        <v>0</v>
      </c>
      <c r="G547" s="34"/>
      <c r="J547" s="10"/>
      <c r="K547" s="35"/>
      <c r="L547" s="10"/>
      <c r="M547" s="10"/>
      <c r="N547" s="35"/>
      <c r="O547" s="10"/>
    </row>
    <row r="548" spans="1:15" x14ac:dyDescent="0.3">
      <c r="A548" s="33" t="s">
        <v>619</v>
      </c>
      <c r="B548" s="28" t="s">
        <v>98</v>
      </c>
      <c r="C548" s="11" t="s">
        <v>54</v>
      </c>
      <c r="D548" s="17" t="s">
        <v>5</v>
      </c>
      <c r="E548" s="72">
        <v>232</v>
      </c>
      <c r="F548" s="37">
        <v>0</v>
      </c>
      <c r="G548" s="34"/>
      <c r="J548" s="10"/>
      <c r="K548" s="35"/>
      <c r="L548" s="10"/>
      <c r="M548" s="10"/>
      <c r="N548" s="35"/>
      <c r="O548" s="10"/>
    </row>
    <row r="549" spans="1:15" x14ac:dyDescent="0.3">
      <c r="A549" s="33" t="s">
        <v>620</v>
      </c>
      <c r="B549" s="28" t="s">
        <v>98</v>
      </c>
      <c r="C549" s="11" t="s">
        <v>54</v>
      </c>
      <c r="D549" s="17" t="s">
        <v>5</v>
      </c>
      <c r="E549" s="72">
        <v>114</v>
      </c>
      <c r="F549" s="37">
        <v>0</v>
      </c>
      <c r="G549" s="34"/>
      <c r="J549" s="10"/>
      <c r="K549" s="35"/>
      <c r="L549" s="10"/>
      <c r="M549" s="10"/>
      <c r="N549" s="35"/>
      <c r="O549" s="10"/>
    </row>
    <row r="550" spans="1:15" x14ac:dyDescent="0.3">
      <c r="A550" s="33" t="s">
        <v>621</v>
      </c>
      <c r="B550" s="28" t="s">
        <v>98</v>
      </c>
      <c r="C550" s="11" t="s">
        <v>54</v>
      </c>
      <c r="D550" s="17" t="s">
        <v>5</v>
      </c>
      <c r="E550" s="72">
        <v>210</v>
      </c>
      <c r="F550" s="37">
        <v>0</v>
      </c>
      <c r="G550" s="34"/>
      <c r="J550" s="10"/>
      <c r="K550" s="35"/>
      <c r="L550" s="10"/>
      <c r="M550" s="10"/>
      <c r="N550" s="35"/>
      <c r="O550" s="10"/>
    </row>
    <row r="551" spans="1:15" x14ac:dyDescent="0.3">
      <c r="A551" s="33" t="s">
        <v>622</v>
      </c>
      <c r="B551" s="28" t="s">
        <v>98</v>
      </c>
      <c r="C551" s="11" t="s">
        <v>54</v>
      </c>
      <c r="D551" s="17" t="s">
        <v>5</v>
      </c>
      <c r="E551" s="72">
        <v>10</v>
      </c>
      <c r="F551" s="37">
        <v>0</v>
      </c>
      <c r="G551" s="34"/>
      <c r="J551" s="10"/>
      <c r="K551" s="35"/>
      <c r="L551" s="10"/>
      <c r="M551" s="10"/>
      <c r="N551" s="35"/>
      <c r="O551" s="10"/>
    </row>
    <row r="552" spans="1:15" x14ac:dyDescent="0.3">
      <c r="A552" s="33" t="s">
        <v>623</v>
      </c>
      <c r="B552" s="28" t="s">
        <v>98</v>
      </c>
      <c r="C552" s="11" t="s">
        <v>54</v>
      </c>
      <c r="D552" s="17" t="s">
        <v>5</v>
      </c>
      <c r="E552" s="72">
        <v>10</v>
      </c>
      <c r="F552" s="37">
        <v>0</v>
      </c>
      <c r="G552" s="34"/>
      <c r="J552" s="10"/>
      <c r="K552" s="35"/>
      <c r="L552" s="10"/>
      <c r="M552" s="10"/>
      <c r="N552" s="35"/>
      <c r="O552" s="10"/>
    </row>
    <row r="553" spans="1:15" x14ac:dyDescent="0.3">
      <c r="A553" s="33" t="s">
        <v>624</v>
      </c>
      <c r="B553" s="28" t="s">
        <v>98</v>
      </c>
      <c r="C553" s="11" t="s">
        <v>54</v>
      </c>
      <c r="D553" s="17" t="s">
        <v>5</v>
      </c>
      <c r="E553" s="72">
        <v>110</v>
      </c>
      <c r="F553" s="37">
        <v>0</v>
      </c>
      <c r="G553" s="34"/>
      <c r="J553" s="10"/>
      <c r="K553" s="35"/>
      <c r="L553" s="10"/>
      <c r="M553" s="10"/>
      <c r="N553" s="35"/>
      <c r="O553" s="10"/>
    </row>
    <row r="554" spans="1:15" x14ac:dyDescent="0.3">
      <c r="A554" s="33" t="s">
        <v>625</v>
      </c>
      <c r="B554" s="28" t="s">
        <v>98</v>
      </c>
      <c r="C554" s="11" t="s">
        <v>54</v>
      </c>
      <c r="D554" s="17" t="s">
        <v>5</v>
      </c>
      <c r="E554" s="72">
        <v>66</v>
      </c>
      <c r="F554" s="37">
        <v>0</v>
      </c>
      <c r="G554" s="34"/>
      <c r="J554" s="10"/>
      <c r="K554" s="35"/>
      <c r="L554" s="10"/>
      <c r="M554" s="10"/>
      <c r="N554" s="35"/>
      <c r="O554" s="10"/>
    </row>
    <row r="555" spans="1:15" x14ac:dyDescent="0.3">
      <c r="A555" s="33" t="s">
        <v>626</v>
      </c>
      <c r="B555" s="28" t="s">
        <v>98</v>
      </c>
      <c r="C555" s="11" t="s">
        <v>54</v>
      </c>
      <c r="D555" s="17" t="s">
        <v>5</v>
      </c>
      <c r="E555" s="72">
        <v>80</v>
      </c>
      <c r="F555" s="37">
        <v>0</v>
      </c>
      <c r="G555" s="34"/>
      <c r="J555" s="10"/>
      <c r="K555" s="35"/>
      <c r="L555" s="10"/>
      <c r="M555" s="10"/>
      <c r="N555" s="35"/>
      <c r="O555" s="10"/>
    </row>
    <row r="556" spans="1:15" x14ac:dyDescent="0.3">
      <c r="A556" s="33" t="s">
        <v>627</v>
      </c>
      <c r="B556" s="28" t="s">
        <v>98</v>
      </c>
      <c r="C556" s="11" t="s">
        <v>54</v>
      </c>
      <c r="D556" s="17" t="s">
        <v>5</v>
      </c>
      <c r="E556" s="72">
        <v>71</v>
      </c>
      <c r="F556" s="37">
        <v>0</v>
      </c>
      <c r="G556" s="34"/>
      <c r="J556" s="10"/>
      <c r="K556" s="35"/>
      <c r="L556" s="10"/>
      <c r="M556" s="10"/>
      <c r="N556" s="35"/>
      <c r="O556" s="10"/>
    </row>
    <row r="557" spans="1:15" x14ac:dyDescent="0.3">
      <c r="A557" s="33" t="s">
        <v>628</v>
      </c>
      <c r="B557" s="28" t="s">
        <v>98</v>
      </c>
      <c r="C557" s="11" t="s">
        <v>54</v>
      </c>
      <c r="D557" s="17" t="s">
        <v>5</v>
      </c>
      <c r="E557" s="72">
        <v>72</v>
      </c>
      <c r="F557" s="37">
        <v>0</v>
      </c>
      <c r="G557" s="34"/>
      <c r="J557" s="10"/>
      <c r="K557" s="35"/>
      <c r="L557" s="10"/>
      <c r="M557" s="10"/>
      <c r="N557" s="35"/>
      <c r="O557" s="10"/>
    </row>
    <row r="558" spans="1:15" x14ac:dyDescent="0.3">
      <c r="A558" s="33" t="s">
        <v>629</v>
      </c>
      <c r="B558" s="28" t="s">
        <v>98</v>
      </c>
      <c r="C558" s="11" t="s">
        <v>54</v>
      </c>
      <c r="D558" s="17" t="s">
        <v>5</v>
      </c>
      <c r="E558" s="72">
        <v>18</v>
      </c>
      <c r="F558" s="37">
        <v>0</v>
      </c>
      <c r="G558" s="34"/>
      <c r="J558" s="10"/>
      <c r="K558" s="35"/>
      <c r="L558" s="10"/>
      <c r="M558" s="10"/>
      <c r="N558" s="35"/>
      <c r="O558" s="10"/>
    </row>
    <row r="559" spans="1:15" x14ac:dyDescent="0.3">
      <c r="A559" s="33" t="s">
        <v>630</v>
      </c>
      <c r="B559" s="28" t="s">
        <v>98</v>
      </c>
      <c r="C559" s="11" t="s">
        <v>54</v>
      </c>
      <c r="D559" s="17" t="s">
        <v>5</v>
      </c>
      <c r="E559" s="70">
        <v>61</v>
      </c>
      <c r="F559" s="37">
        <v>0</v>
      </c>
      <c r="G559" s="34"/>
      <c r="J559" s="10"/>
      <c r="K559" s="35"/>
      <c r="L559" s="10"/>
      <c r="M559" s="10"/>
      <c r="N559" s="35"/>
      <c r="O559" s="10"/>
    </row>
    <row r="560" spans="1:15" x14ac:dyDescent="0.3">
      <c r="A560" s="33" t="s">
        <v>631</v>
      </c>
      <c r="B560" s="28" t="s">
        <v>126</v>
      </c>
      <c r="C560" s="11" t="s">
        <v>54</v>
      </c>
      <c r="D560" s="17" t="s">
        <v>5</v>
      </c>
      <c r="E560" s="72">
        <v>608</v>
      </c>
      <c r="F560" s="37">
        <v>0</v>
      </c>
      <c r="G560" s="34"/>
      <c r="J560" s="10"/>
      <c r="K560" s="35"/>
      <c r="L560" s="10"/>
      <c r="M560" s="10"/>
      <c r="N560" s="35"/>
      <c r="O560" s="10"/>
    </row>
    <row r="561" spans="1:15" x14ac:dyDescent="0.3">
      <c r="A561" s="33" t="s">
        <v>632</v>
      </c>
      <c r="B561" s="28" t="s">
        <v>126</v>
      </c>
      <c r="C561" s="11" t="s">
        <v>54</v>
      </c>
      <c r="D561" s="17" t="s">
        <v>5</v>
      </c>
      <c r="E561" s="72">
        <v>427</v>
      </c>
      <c r="F561" s="37">
        <v>0</v>
      </c>
      <c r="G561" s="34"/>
      <c r="J561" s="10"/>
      <c r="K561" s="35"/>
      <c r="L561" s="10"/>
      <c r="M561" s="10"/>
      <c r="N561" s="35"/>
      <c r="O561" s="10"/>
    </row>
    <row r="562" spans="1:15" x14ac:dyDescent="0.3">
      <c r="A562" s="33" t="s">
        <v>633</v>
      </c>
      <c r="B562" s="28" t="s">
        <v>126</v>
      </c>
      <c r="C562" s="11" t="s">
        <v>54</v>
      </c>
      <c r="D562" s="17" t="s">
        <v>5</v>
      </c>
      <c r="E562" s="72">
        <v>1377</v>
      </c>
      <c r="F562" s="37">
        <v>0</v>
      </c>
      <c r="G562" s="34"/>
      <c r="J562" s="10"/>
      <c r="K562" s="35"/>
      <c r="L562" s="10"/>
      <c r="M562" s="10"/>
      <c r="N562" s="35"/>
      <c r="O562" s="10"/>
    </row>
    <row r="563" spans="1:15" x14ac:dyDescent="0.3">
      <c r="A563" s="33" t="s">
        <v>634</v>
      </c>
      <c r="B563" s="28" t="s">
        <v>126</v>
      </c>
      <c r="C563" s="11" t="s">
        <v>54</v>
      </c>
      <c r="D563" s="17" t="s">
        <v>5</v>
      </c>
      <c r="E563" s="72">
        <v>416</v>
      </c>
      <c r="F563" s="37">
        <v>0</v>
      </c>
      <c r="G563" s="34"/>
      <c r="J563" s="10"/>
      <c r="K563" s="35"/>
      <c r="L563" s="10"/>
      <c r="M563" s="10"/>
      <c r="N563" s="35"/>
      <c r="O563" s="10"/>
    </row>
    <row r="564" spans="1:15" x14ac:dyDescent="0.3">
      <c r="A564" s="33" t="s">
        <v>635</v>
      </c>
      <c r="B564" s="28" t="s">
        <v>126</v>
      </c>
      <c r="C564" s="11" t="s">
        <v>54</v>
      </c>
      <c r="D564" s="17" t="s">
        <v>5</v>
      </c>
      <c r="E564" s="72">
        <v>69</v>
      </c>
      <c r="F564" s="37">
        <v>0</v>
      </c>
      <c r="G564" s="34"/>
      <c r="J564" s="10"/>
      <c r="K564" s="35"/>
      <c r="L564" s="10"/>
      <c r="M564" s="10"/>
      <c r="N564" s="35"/>
      <c r="O564" s="10"/>
    </row>
    <row r="565" spans="1:15" x14ac:dyDescent="0.3">
      <c r="A565" s="33" t="s">
        <v>636</v>
      </c>
      <c r="B565" s="28" t="s">
        <v>126</v>
      </c>
      <c r="C565" s="11" t="s">
        <v>54</v>
      </c>
      <c r="D565" s="17" t="s">
        <v>5</v>
      </c>
      <c r="E565" s="72">
        <v>1281</v>
      </c>
      <c r="F565" s="37">
        <v>0</v>
      </c>
      <c r="G565" s="34"/>
      <c r="J565" s="10"/>
      <c r="K565" s="35"/>
      <c r="L565" s="10"/>
      <c r="M565" s="10"/>
      <c r="N565" s="35"/>
      <c r="O565" s="10"/>
    </row>
    <row r="566" spans="1:15" x14ac:dyDescent="0.3">
      <c r="A566" s="33" t="s">
        <v>637</v>
      </c>
      <c r="B566" s="28" t="s">
        <v>126</v>
      </c>
      <c r="C566" s="11" t="s">
        <v>54</v>
      </c>
      <c r="D566" s="17" t="s">
        <v>5</v>
      </c>
      <c r="E566" s="72">
        <v>6</v>
      </c>
      <c r="F566" s="37">
        <v>0</v>
      </c>
      <c r="G566" s="34"/>
      <c r="J566" s="10"/>
      <c r="K566" s="35"/>
      <c r="L566" s="10"/>
      <c r="M566" s="10"/>
      <c r="N566" s="35"/>
      <c r="O566" s="10"/>
    </row>
    <row r="567" spans="1:15" x14ac:dyDescent="0.3">
      <c r="A567" s="33" t="s">
        <v>638</v>
      </c>
      <c r="B567" s="28" t="s">
        <v>126</v>
      </c>
      <c r="C567" s="11" t="s">
        <v>54</v>
      </c>
      <c r="D567" s="17" t="s">
        <v>5</v>
      </c>
      <c r="E567" s="72">
        <v>737</v>
      </c>
      <c r="F567" s="37">
        <v>0</v>
      </c>
      <c r="G567" s="34"/>
      <c r="J567" s="10"/>
      <c r="K567" s="35"/>
      <c r="L567" s="10"/>
      <c r="M567" s="10"/>
      <c r="N567" s="35"/>
      <c r="O567" s="10"/>
    </row>
    <row r="568" spans="1:15" x14ac:dyDescent="0.3">
      <c r="A568" s="33" t="s">
        <v>639</v>
      </c>
      <c r="B568" s="28" t="s">
        <v>126</v>
      </c>
      <c r="C568" s="11" t="s">
        <v>54</v>
      </c>
      <c r="D568" s="17" t="s">
        <v>5</v>
      </c>
      <c r="E568" s="72">
        <v>10</v>
      </c>
      <c r="F568" s="37">
        <v>0</v>
      </c>
      <c r="G568" s="34"/>
      <c r="J568" s="10"/>
      <c r="K568" s="35"/>
      <c r="L568" s="10"/>
      <c r="M568" s="10"/>
      <c r="N568" s="35"/>
      <c r="O568" s="10"/>
    </row>
    <row r="569" spans="1:15" x14ac:dyDescent="0.3">
      <c r="A569" s="33" t="s">
        <v>640</v>
      </c>
      <c r="B569" s="28" t="s">
        <v>126</v>
      </c>
      <c r="C569" s="11" t="s">
        <v>54</v>
      </c>
      <c r="D569" s="17" t="s">
        <v>5</v>
      </c>
      <c r="E569" s="72">
        <v>727</v>
      </c>
      <c r="F569" s="37">
        <v>0</v>
      </c>
      <c r="G569" s="34"/>
      <c r="J569" s="10"/>
      <c r="K569" s="35"/>
      <c r="L569" s="10"/>
      <c r="M569" s="10"/>
      <c r="N569" s="35"/>
      <c r="O569" s="10"/>
    </row>
    <row r="570" spans="1:15" x14ac:dyDescent="0.3">
      <c r="A570" s="33" t="s">
        <v>641</v>
      </c>
      <c r="B570" s="28" t="s">
        <v>126</v>
      </c>
      <c r="C570" s="11" t="s">
        <v>54</v>
      </c>
      <c r="D570" s="17" t="s">
        <v>5</v>
      </c>
      <c r="E570" s="72">
        <v>10</v>
      </c>
      <c r="F570" s="37">
        <v>0</v>
      </c>
      <c r="G570" s="34"/>
      <c r="J570" s="10"/>
      <c r="K570" s="35"/>
      <c r="L570" s="10"/>
      <c r="M570" s="10"/>
      <c r="N570" s="35"/>
      <c r="O570" s="10"/>
    </row>
    <row r="571" spans="1:15" x14ac:dyDescent="0.3">
      <c r="A571" s="33" t="s">
        <v>642</v>
      </c>
      <c r="B571" s="28" t="s">
        <v>126</v>
      </c>
      <c r="C571" s="11" t="s">
        <v>54</v>
      </c>
      <c r="D571" s="17" t="s">
        <v>5</v>
      </c>
      <c r="E571" s="72">
        <v>1417</v>
      </c>
      <c r="F571" s="37">
        <v>0</v>
      </c>
      <c r="G571" s="34"/>
      <c r="J571" s="10"/>
      <c r="K571" s="35"/>
      <c r="L571" s="10"/>
      <c r="M571" s="10"/>
      <c r="N571" s="35"/>
      <c r="O571" s="10"/>
    </row>
    <row r="572" spans="1:15" x14ac:dyDescent="0.3">
      <c r="A572" s="33" t="s">
        <v>643</v>
      </c>
      <c r="B572" s="28" t="s">
        <v>126</v>
      </c>
      <c r="C572" s="11" t="s">
        <v>54</v>
      </c>
      <c r="D572" s="17" t="s">
        <v>5</v>
      </c>
      <c r="E572" s="72">
        <v>316</v>
      </c>
      <c r="F572" s="37">
        <v>0</v>
      </c>
      <c r="G572" s="34"/>
      <c r="J572" s="10"/>
      <c r="K572" s="35"/>
      <c r="L572" s="10"/>
      <c r="M572" s="10"/>
      <c r="N572" s="35"/>
      <c r="O572" s="10"/>
    </row>
    <row r="573" spans="1:15" x14ac:dyDescent="0.3">
      <c r="A573" s="33" t="s">
        <v>644</v>
      </c>
      <c r="B573" s="28" t="s">
        <v>126</v>
      </c>
      <c r="C573" s="11" t="s">
        <v>54</v>
      </c>
      <c r="D573" s="17" t="s">
        <v>5</v>
      </c>
      <c r="E573" s="72">
        <v>303</v>
      </c>
      <c r="F573" s="37">
        <v>0</v>
      </c>
      <c r="G573" s="34"/>
      <c r="J573" s="10"/>
      <c r="K573" s="35"/>
      <c r="L573" s="10"/>
      <c r="M573" s="10"/>
      <c r="N573" s="35"/>
      <c r="O573" s="10"/>
    </row>
    <row r="574" spans="1:15" x14ac:dyDescent="0.3">
      <c r="A574" s="33" t="s">
        <v>645</v>
      </c>
      <c r="B574" s="28" t="s">
        <v>126</v>
      </c>
      <c r="C574" s="11" t="s">
        <v>54</v>
      </c>
      <c r="D574" s="17" t="s">
        <v>5</v>
      </c>
      <c r="E574" s="72">
        <v>1256</v>
      </c>
      <c r="F574" s="37">
        <v>0</v>
      </c>
      <c r="G574" s="34"/>
      <c r="J574" s="10"/>
      <c r="K574" s="35"/>
      <c r="L574" s="10"/>
      <c r="M574" s="10"/>
      <c r="N574" s="35"/>
      <c r="O574" s="10"/>
    </row>
    <row r="575" spans="1:15" x14ac:dyDescent="0.3">
      <c r="A575" s="33" t="s">
        <v>646</v>
      </c>
      <c r="B575" s="28" t="s">
        <v>126</v>
      </c>
      <c r="C575" s="11" t="s">
        <v>54</v>
      </c>
      <c r="D575" s="17" t="s">
        <v>5</v>
      </c>
      <c r="E575" s="72">
        <v>6</v>
      </c>
      <c r="F575" s="37">
        <v>0</v>
      </c>
      <c r="G575" s="34"/>
      <c r="J575" s="10"/>
      <c r="K575" s="35"/>
      <c r="L575" s="10"/>
      <c r="M575" s="10"/>
      <c r="N575" s="35"/>
      <c r="O575" s="10"/>
    </row>
    <row r="576" spans="1:15" x14ac:dyDescent="0.3">
      <c r="A576" s="33" t="s">
        <v>647</v>
      </c>
      <c r="B576" s="28" t="s">
        <v>126</v>
      </c>
      <c r="C576" s="11" t="s">
        <v>54</v>
      </c>
      <c r="D576" s="17" t="s">
        <v>5</v>
      </c>
      <c r="E576" s="72">
        <v>505</v>
      </c>
      <c r="F576" s="37">
        <v>0</v>
      </c>
      <c r="G576" s="34"/>
      <c r="J576" s="10"/>
      <c r="K576" s="35"/>
      <c r="L576" s="10"/>
      <c r="M576" s="10"/>
      <c r="N576" s="35"/>
      <c r="O576" s="10"/>
    </row>
    <row r="577" spans="1:15" x14ac:dyDescent="0.3">
      <c r="A577" s="33" t="s">
        <v>648</v>
      </c>
      <c r="B577" s="28" t="s">
        <v>126</v>
      </c>
      <c r="C577" s="11" t="s">
        <v>54</v>
      </c>
      <c r="D577" s="17" t="s">
        <v>5</v>
      </c>
      <c r="E577" s="72">
        <v>83</v>
      </c>
      <c r="F577" s="37">
        <v>0</v>
      </c>
      <c r="G577" s="34"/>
      <c r="J577" s="10"/>
      <c r="K577" s="35"/>
      <c r="L577" s="10"/>
      <c r="M577" s="10"/>
      <c r="N577" s="35"/>
      <c r="O577" s="10"/>
    </row>
    <row r="578" spans="1:15" x14ac:dyDescent="0.3">
      <c r="A578" s="33" t="s">
        <v>649</v>
      </c>
      <c r="B578" s="28" t="s">
        <v>126</v>
      </c>
      <c r="C578" s="11" t="s">
        <v>54</v>
      </c>
      <c r="D578" s="17" t="s">
        <v>5</v>
      </c>
      <c r="E578" s="72">
        <v>79</v>
      </c>
      <c r="F578" s="37">
        <v>0</v>
      </c>
      <c r="G578" s="34"/>
      <c r="J578" s="10"/>
      <c r="K578" s="35"/>
      <c r="L578" s="10"/>
      <c r="M578" s="10"/>
      <c r="N578" s="35"/>
      <c r="O578" s="10"/>
    </row>
    <row r="579" spans="1:15" x14ac:dyDescent="0.3">
      <c r="A579" s="33" t="s">
        <v>650</v>
      </c>
      <c r="B579" s="28" t="s">
        <v>126</v>
      </c>
      <c r="C579" s="11" t="s">
        <v>54</v>
      </c>
      <c r="D579" s="17" t="s">
        <v>5</v>
      </c>
      <c r="E579" s="72">
        <v>102</v>
      </c>
      <c r="F579" s="37">
        <v>0</v>
      </c>
      <c r="G579" s="34"/>
      <c r="J579" s="10"/>
      <c r="K579" s="35"/>
      <c r="L579" s="10"/>
      <c r="M579" s="10"/>
      <c r="N579" s="35"/>
      <c r="O579" s="10"/>
    </row>
    <row r="580" spans="1:15" x14ac:dyDescent="0.3">
      <c r="A580" s="33" t="s">
        <v>651</v>
      </c>
      <c r="B580" s="28" t="s">
        <v>126</v>
      </c>
      <c r="C580" s="11" t="s">
        <v>54</v>
      </c>
      <c r="D580" s="17" t="s">
        <v>5</v>
      </c>
      <c r="E580" s="72">
        <v>507</v>
      </c>
      <c r="F580" s="37">
        <v>0</v>
      </c>
      <c r="G580" s="34"/>
      <c r="J580" s="10"/>
      <c r="K580" s="35"/>
      <c r="L580" s="10"/>
      <c r="M580" s="10"/>
      <c r="N580" s="35"/>
      <c r="O580" s="10"/>
    </row>
    <row r="581" spans="1:15" x14ac:dyDescent="0.3">
      <c r="A581" s="33" t="s">
        <v>652</v>
      </c>
      <c r="B581" s="28" t="s">
        <v>126</v>
      </c>
      <c r="C581" s="11" t="s">
        <v>54</v>
      </c>
      <c r="D581" s="17" t="s">
        <v>5</v>
      </c>
      <c r="E581" s="72">
        <v>137</v>
      </c>
      <c r="F581" s="37">
        <v>0</v>
      </c>
      <c r="G581" s="34"/>
      <c r="J581" s="10"/>
      <c r="K581" s="35"/>
      <c r="L581" s="10"/>
      <c r="M581" s="10"/>
      <c r="N581" s="35"/>
      <c r="O581" s="10"/>
    </row>
    <row r="582" spans="1:15" x14ac:dyDescent="0.3">
      <c r="A582" s="33" t="s">
        <v>653</v>
      </c>
      <c r="B582" s="28" t="s">
        <v>126</v>
      </c>
      <c r="C582" s="11" t="s">
        <v>54</v>
      </c>
      <c r="D582" s="17" t="s">
        <v>5</v>
      </c>
      <c r="E582" s="72">
        <v>166</v>
      </c>
      <c r="F582" s="37">
        <v>0</v>
      </c>
      <c r="G582" s="34"/>
      <c r="J582" s="10"/>
      <c r="K582" s="35"/>
      <c r="L582" s="10"/>
      <c r="M582" s="10"/>
      <c r="N582" s="35"/>
      <c r="O582" s="10"/>
    </row>
    <row r="583" spans="1:15" x14ac:dyDescent="0.3">
      <c r="A583" s="33" t="s">
        <v>654</v>
      </c>
      <c r="B583" s="28" t="s">
        <v>126</v>
      </c>
      <c r="C583" s="11" t="s">
        <v>54</v>
      </c>
      <c r="D583" s="17" t="s">
        <v>5</v>
      </c>
      <c r="E583" s="73">
        <v>112</v>
      </c>
      <c r="F583" s="37">
        <v>0</v>
      </c>
      <c r="G583" s="34"/>
      <c r="J583" s="10"/>
      <c r="K583" s="35"/>
      <c r="L583" s="10"/>
      <c r="M583" s="10"/>
      <c r="N583" s="35"/>
      <c r="O583" s="10"/>
    </row>
    <row r="584" spans="1:15" x14ac:dyDescent="0.3">
      <c r="A584" s="33" t="s">
        <v>655</v>
      </c>
      <c r="B584" s="28" t="s">
        <v>126</v>
      </c>
      <c r="C584" s="11" t="s">
        <v>54</v>
      </c>
      <c r="D584" s="17" t="s">
        <v>5</v>
      </c>
      <c r="E584" s="73">
        <v>171</v>
      </c>
      <c r="F584" s="37">
        <v>0</v>
      </c>
      <c r="G584" s="34"/>
      <c r="J584" s="10"/>
      <c r="K584" s="35"/>
      <c r="L584" s="10"/>
      <c r="M584" s="10"/>
      <c r="N584" s="35"/>
      <c r="O584" s="10"/>
    </row>
    <row r="585" spans="1:15" x14ac:dyDescent="0.3">
      <c r="A585" s="33" t="s">
        <v>656</v>
      </c>
      <c r="B585" s="28" t="s">
        <v>126</v>
      </c>
      <c r="C585" s="11" t="s">
        <v>54</v>
      </c>
      <c r="D585" s="17" t="s">
        <v>5</v>
      </c>
      <c r="E585" s="73">
        <v>111</v>
      </c>
      <c r="F585" s="37">
        <v>0</v>
      </c>
      <c r="G585" s="34"/>
      <c r="J585" s="10"/>
      <c r="K585" s="35"/>
      <c r="L585" s="10"/>
      <c r="M585" s="10"/>
      <c r="N585" s="35"/>
      <c r="O585" s="10"/>
    </row>
    <row r="586" spans="1:15" x14ac:dyDescent="0.3">
      <c r="A586" s="33" t="s">
        <v>657</v>
      </c>
      <c r="B586" s="28" t="s">
        <v>126</v>
      </c>
      <c r="C586" s="11" t="s">
        <v>54</v>
      </c>
      <c r="D586" s="17" t="s">
        <v>5</v>
      </c>
      <c r="E586" s="73">
        <v>271</v>
      </c>
      <c r="F586" s="37">
        <v>0</v>
      </c>
      <c r="G586" s="34"/>
      <c r="J586" s="10"/>
      <c r="K586" s="35"/>
      <c r="L586" s="10"/>
      <c r="M586" s="10"/>
      <c r="N586" s="35"/>
      <c r="O586" s="10"/>
    </row>
    <row r="587" spans="1:15" x14ac:dyDescent="0.3">
      <c r="A587" s="33" t="s">
        <v>658</v>
      </c>
      <c r="B587" s="28" t="s">
        <v>126</v>
      </c>
      <c r="C587" s="11" t="s">
        <v>54</v>
      </c>
      <c r="D587" s="17" t="s">
        <v>5</v>
      </c>
      <c r="E587" s="73">
        <v>70</v>
      </c>
      <c r="F587" s="37">
        <v>0</v>
      </c>
      <c r="G587" s="34"/>
      <c r="J587" s="10"/>
      <c r="K587" s="35"/>
      <c r="L587" s="10"/>
      <c r="M587" s="10"/>
      <c r="N587" s="35"/>
      <c r="O587" s="10"/>
    </row>
    <row r="588" spans="1:15" x14ac:dyDescent="0.3">
      <c r="A588" s="33" t="s">
        <v>659</v>
      </c>
      <c r="B588" s="28" t="s">
        <v>126</v>
      </c>
      <c r="C588" s="11" t="s">
        <v>54</v>
      </c>
      <c r="D588" s="17" t="s">
        <v>5</v>
      </c>
      <c r="E588" s="73">
        <v>69</v>
      </c>
      <c r="F588" s="37">
        <v>0</v>
      </c>
      <c r="G588" s="34"/>
      <c r="J588" s="10"/>
      <c r="K588" s="35"/>
      <c r="L588" s="10"/>
      <c r="M588" s="10"/>
      <c r="N588" s="35"/>
      <c r="O588" s="10"/>
    </row>
    <row r="589" spans="1:15" x14ac:dyDescent="0.3">
      <c r="A589" s="33" t="s">
        <v>660</v>
      </c>
      <c r="B589" s="28" t="s">
        <v>126</v>
      </c>
      <c r="C589" s="11" t="s">
        <v>54</v>
      </c>
      <c r="D589" s="17" t="s">
        <v>5</v>
      </c>
      <c r="E589" s="73">
        <v>68</v>
      </c>
      <c r="F589" s="37">
        <v>0</v>
      </c>
      <c r="G589" s="34"/>
      <c r="J589" s="10"/>
      <c r="K589" s="35"/>
      <c r="L589" s="10"/>
      <c r="M589" s="10"/>
      <c r="N589" s="35"/>
      <c r="O589" s="10"/>
    </row>
    <row r="590" spans="1:15" x14ac:dyDescent="0.3">
      <c r="A590" s="33" t="s">
        <v>661</v>
      </c>
      <c r="B590" s="28" t="s">
        <v>126</v>
      </c>
      <c r="C590" s="11" t="s">
        <v>54</v>
      </c>
      <c r="D590" s="17" t="s">
        <v>5</v>
      </c>
      <c r="E590" s="73">
        <v>69</v>
      </c>
      <c r="F590" s="37">
        <v>0</v>
      </c>
      <c r="G590" s="34"/>
      <c r="J590" s="10"/>
      <c r="K590" s="35"/>
      <c r="L590" s="10"/>
      <c r="M590" s="10"/>
      <c r="N590" s="35"/>
      <c r="O590" s="10"/>
    </row>
    <row r="591" spans="1:15" x14ac:dyDescent="0.3">
      <c r="A591" s="33" t="s">
        <v>662</v>
      </c>
      <c r="B591" s="28" t="s">
        <v>126</v>
      </c>
      <c r="C591" s="11" t="s">
        <v>54</v>
      </c>
      <c r="D591" s="17" t="s">
        <v>5</v>
      </c>
      <c r="E591" s="73">
        <v>54</v>
      </c>
      <c r="F591" s="37">
        <v>0</v>
      </c>
      <c r="G591" s="34"/>
      <c r="J591" s="10"/>
      <c r="K591" s="35"/>
      <c r="L591" s="10"/>
      <c r="M591" s="10"/>
      <c r="N591" s="35"/>
      <c r="O591" s="10"/>
    </row>
    <row r="592" spans="1:15" x14ac:dyDescent="0.3">
      <c r="A592" s="33" t="s">
        <v>663</v>
      </c>
      <c r="B592" s="28" t="s">
        <v>126</v>
      </c>
      <c r="C592" s="11" t="s">
        <v>54</v>
      </c>
      <c r="D592" s="17" t="s">
        <v>5</v>
      </c>
      <c r="E592" s="73">
        <v>62</v>
      </c>
      <c r="F592" s="37">
        <v>0</v>
      </c>
      <c r="G592" s="34"/>
      <c r="J592" s="10"/>
      <c r="K592" s="35"/>
      <c r="L592" s="10"/>
      <c r="M592" s="10"/>
      <c r="N592" s="35"/>
      <c r="O592" s="10"/>
    </row>
    <row r="593" spans="1:15" x14ac:dyDescent="0.3">
      <c r="A593" s="33" t="s">
        <v>664</v>
      </c>
      <c r="B593" s="28" t="s">
        <v>126</v>
      </c>
      <c r="C593" s="11" t="s">
        <v>54</v>
      </c>
      <c r="D593" s="17" t="s">
        <v>5</v>
      </c>
      <c r="E593" s="73">
        <v>380</v>
      </c>
      <c r="F593" s="37">
        <v>0</v>
      </c>
      <c r="G593" s="34"/>
      <c r="J593" s="10"/>
      <c r="K593" s="35"/>
      <c r="L593" s="10"/>
      <c r="M593" s="10"/>
      <c r="N593" s="35"/>
      <c r="O593" s="10"/>
    </row>
    <row r="594" spans="1:15" x14ac:dyDescent="0.3">
      <c r="A594" s="33" t="s">
        <v>665</v>
      </c>
      <c r="B594" s="28" t="s">
        <v>126</v>
      </c>
      <c r="C594" s="11" t="s">
        <v>54</v>
      </c>
      <c r="D594" s="17" t="s">
        <v>5</v>
      </c>
      <c r="E594" s="73">
        <v>92</v>
      </c>
      <c r="F594" s="37">
        <v>0</v>
      </c>
      <c r="G594" s="34"/>
      <c r="J594" s="10"/>
      <c r="K594" s="35"/>
      <c r="L594" s="10"/>
      <c r="M594" s="10"/>
      <c r="N594" s="35"/>
      <c r="O594" s="10"/>
    </row>
    <row r="595" spans="1:15" x14ac:dyDescent="0.3">
      <c r="A595" s="33" t="s">
        <v>666</v>
      </c>
      <c r="B595" s="28" t="s">
        <v>126</v>
      </c>
      <c r="C595" s="11" t="s">
        <v>54</v>
      </c>
      <c r="D595" s="17" t="s">
        <v>5</v>
      </c>
      <c r="E595" s="73">
        <v>76</v>
      </c>
      <c r="F595" s="37">
        <v>0</v>
      </c>
      <c r="G595" s="34"/>
      <c r="J595" s="10"/>
      <c r="K595" s="35"/>
      <c r="L595" s="10"/>
      <c r="M595" s="10"/>
      <c r="N595" s="35"/>
      <c r="O595" s="10"/>
    </row>
    <row r="596" spans="1:15" x14ac:dyDescent="0.3">
      <c r="A596" s="33" t="s">
        <v>667</v>
      </c>
      <c r="B596" s="28" t="s">
        <v>126</v>
      </c>
      <c r="C596" s="11" t="s">
        <v>54</v>
      </c>
      <c r="D596" s="17" t="s">
        <v>5</v>
      </c>
      <c r="E596" s="73">
        <v>245</v>
      </c>
      <c r="F596" s="37">
        <v>0</v>
      </c>
      <c r="G596" s="34"/>
      <c r="J596" s="10"/>
      <c r="K596" s="35"/>
      <c r="L596" s="10"/>
      <c r="M596" s="10"/>
      <c r="N596" s="35"/>
      <c r="O596" s="10"/>
    </row>
    <row r="597" spans="1:15" x14ac:dyDescent="0.3">
      <c r="A597" s="33" t="s">
        <v>668</v>
      </c>
      <c r="B597" s="28" t="s">
        <v>126</v>
      </c>
      <c r="C597" s="11" t="s">
        <v>54</v>
      </c>
      <c r="D597" s="17" t="s">
        <v>5</v>
      </c>
      <c r="E597" s="73">
        <v>71</v>
      </c>
      <c r="F597" s="37">
        <v>0</v>
      </c>
      <c r="G597" s="34"/>
      <c r="J597" s="10"/>
      <c r="K597" s="35"/>
      <c r="L597" s="10"/>
      <c r="M597" s="10"/>
      <c r="N597" s="35"/>
      <c r="O597" s="10"/>
    </row>
    <row r="598" spans="1:15" x14ac:dyDescent="0.3">
      <c r="A598" s="33" t="s">
        <v>669</v>
      </c>
      <c r="B598" s="28" t="s">
        <v>126</v>
      </c>
      <c r="C598" s="11" t="s">
        <v>54</v>
      </c>
      <c r="D598" s="17" t="s">
        <v>5</v>
      </c>
      <c r="E598" s="73">
        <v>73</v>
      </c>
      <c r="F598" s="37">
        <v>0</v>
      </c>
      <c r="G598" s="34"/>
      <c r="J598" s="10"/>
      <c r="K598" s="35"/>
      <c r="L598" s="10"/>
      <c r="M598" s="10"/>
      <c r="N598" s="35"/>
      <c r="O598" s="10"/>
    </row>
    <row r="599" spans="1:15" x14ac:dyDescent="0.3">
      <c r="A599" s="33" t="s">
        <v>670</v>
      </c>
      <c r="B599" s="28" t="s">
        <v>126</v>
      </c>
      <c r="C599" s="11" t="s">
        <v>54</v>
      </c>
      <c r="D599" s="17" t="s">
        <v>5</v>
      </c>
      <c r="E599" s="73">
        <v>67</v>
      </c>
      <c r="F599" s="37">
        <v>0</v>
      </c>
      <c r="G599" s="34"/>
      <c r="J599" s="10"/>
      <c r="K599" s="35"/>
      <c r="L599" s="10"/>
      <c r="M599" s="10"/>
      <c r="N599" s="35"/>
      <c r="O599" s="10"/>
    </row>
    <row r="600" spans="1:15" x14ac:dyDescent="0.3">
      <c r="A600" s="33" t="s">
        <v>671</v>
      </c>
      <c r="B600" s="28" t="s">
        <v>126</v>
      </c>
      <c r="C600" s="11" t="s">
        <v>54</v>
      </c>
      <c r="D600" s="17" t="s">
        <v>5</v>
      </c>
      <c r="E600" s="73">
        <v>68</v>
      </c>
      <c r="F600" s="37">
        <v>0</v>
      </c>
      <c r="G600" s="34"/>
      <c r="J600" s="10"/>
      <c r="K600" s="35"/>
      <c r="L600" s="10"/>
      <c r="M600" s="10"/>
      <c r="N600" s="35"/>
      <c r="O600" s="10"/>
    </row>
    <row r="601" spans="1:15" x14ac:dyDescent="0.3">
      <c r="A601" s="33" t="s">
        <v>672</v>
      </c>
      <c r="B601" s="28" t="s">
        <v>126</v>
      </c>
      <c r="C601" s="11" t="s">
        <v>54</v>
      </c>
      <c r="D601" s="17" t="s">
        <v>5</v>
      </c>
      <c r="E601" s="73">
        <v>64</v>
      </c>
      <c r="F601" s="37">
        <v>0</v>
      </c>
      <c r="G601" s="34"/>
      <c r="J601" s="10"/>
      <c r="K601" s="35"/>
      <c r="L601" s="10"/>
      <c r="M601" s="10"/>
      <c r="N601" s="35"/>
      <c r="O601" s="10"/>
    </row>
    <row r="602" spans="1:15" x14ac:dyDescent="0.3">
      <c r="A602" s="33" t="s">
        <v>673</v>
      </c>
      <c r="B602" s="28" t="s">
        <v>126</v>
      </c>
      <c r="C602" s="11" t="s">
        <v>54</v>
      </c>
      <c r="D602" s="17" t="s">
        <v>5</v>
      </c>
      <c r="E602" s="73">
        <v>113</v>
      </c>
      <c r="F602" s="37">
        <v>0</v>
      </c>
      <c r="G602" s="34"/>
      <c r="J602" s="10"/>
      <c r="K602" s="35"/>
      <c r="L602" s="10"/>
      <c r="M602" s="10"/>
      <c r="N602" s="35"/>
      <c r="O602" s="10"/>
    </row>
    <row r="603" spans="1:15" x14ac:dyDescent="0.3">
      <c r="A603" s="33" t="s">
        <v>674</v>
      </c>
      <c r="B603" s="28" t="s">
        <v>126</v>
      </c>
      <c r="C603" s="11" t="s">
        <v>54</v>
      </c>
      <c r="D603" s="17" t="s">
        <v>5</v>
      </c>
      <c r="E603" s="73">
        <v>113</v>
      </c>
      <c r="F603" s="37">
        <v>0</v>
      </c>
      <c r="G603" s="34"/>
      <c r="J603" s="10"/>
      <c r="K603" s="35"/>
      <c r="L603" s="10"/>
      <c r="M603" s="10"/>
      <c r="N603" s="35"/>
      <c r="O603" s="10"/>
    </row>
    <row r="604" spans="1:15" x14ac:dyDescent="0.3">
      <c r="A604" s="33" t="s">
        <v>675</v>
      </c>
      <c r="B604" s="28" t="s">
        <v>126</v>
      </c>
      <c r="C604" s="11" t="s">
        <v>54</v>
      </c>
      <c r="D604" s="17" t="s">
        <v>5</v>
      </c>
      <c r="E604" s="73">
        <v>113</v>
      </c>
      <c r="F604" s="37">
        <v>0</v>
      </c>
      <c r="G604" s="34"/>
      <c r="J604" s="10"/>
      <c r="K604" s="35"/>
      <c r="L604" s="10"/>
      <c r="M604" s="10"/>
      <c r="N604" s="35"/>
      <c r="O604" s="10"/>
    </row>
    <row r="605" spans="1:15" x14ac:dyDescent="0.3">
      <c r="A605" s="33" t="s">
        <v>676</v>
      </c>
      <c r="B605" s="28" t="s">
        <v>126</v>
      </c>
      <c r="C605" s="11" t="s">
        <v>54</v>
      </c>
      <c r="D605" s="17" t="s">
        <v>5</v>
      </c>
      <c r="E605" s="73">
        <v>231</v>
      </c>
      <c r="F605" s="37">
        <v>0</v>
      </c>
      <c r="G605" s="34"/>
      <c r="J605" s="10"/>
      <c r="K605" s="35"/>
      <c r="L605" s="10"/>
      <c r="M605" s="10"/>
      <c r="N605" s="35"/>
      <c r="O605" s="10"/>
    </row>
    <row r="606" spans="1:15" x14ac:dyDescent="0.3">
      <c r="A606" s="33" t="s">
        <v>677</v>
      </c>
      <c r="B606" s="28" t="s">
        <v>126</v>
      </c>
      <c r="C606" s="11" t="s">
        <v>54</v>
      </c>
      <c r="D606" s="17" t="s">
        <v>5</v>
      </c>
      <c r="E606" s="73">
        <v>146</v>
      </c>
      <c r="F606" s="37">
        <v>0</v>
      </c>
      <c r="G606" s="34"/>
      <c r="J606" s="10"/>
      <c r="K606" s="35"/>
      <c r="L606" s="10"/>
      <c r="M606" s="10"/>
      <c r="N606" s="35"/>
      <c r="O606" s="10"/>
    </row>
    <row r="607" spans="1:15" x14ac:dyDescent="0.3">
      <c r="A607" s="33" t="s">
        <v>678</v>
      </c>
      <c r="B607" s="28" t="s">
        <v>126</v>
      </c>
      <c r="C607" s="11" t="s">
        <v>54</v>
      </c>
      <c r="D607" s="17" t="s">
        <v>5</v>
      </c>
      <c r="E607" s="73">
        <v>553</v>
      </c>
      <c r="F607" s="37">
        <v>0</v>
      </c>
      <c r="G607" s="34"/>
      <c r="J607" s="10"/>
      <c r="K607" s="35"/>
      <c r="L607" s="10"/>
      <c r="M607" s="10"/>
      <c r="N607" s="35"/>
      <c r="O607" s="10"/>
    </row>
    <row r="608" spans="1:15" x14ac:dyDescent="0.3">
      <c r="A608" s="33" t="s">
        <v>679</v>
      </c>
      <c r="B608" s="28" t="s">
        <v>126</v>
      </c>
      <c r="C608" s="11" t="s">
        <v>54</v>
      </c>
      <c r="D608" s="17" t="s">
        <v>5</v>
      </c>
      <c r="E608" s="73">
        <v>181</v>
      </c>
      <c r="F608" s="37">
        <v>0</v>
      </c>
      <c r="G608" s="34"/>
      <c r="J608" s="10"/>
      <c r="K608" s="35"/>
      <c r="L608" s="10"/>
      <c r="M608" s="10"/>
      <c r="N608" s="35"/>
      <c r="O608" s="10"/>
    </row>
    <row r="609" spans="1:15" x14ac:dyDescent="0.3">
      <c r="A609" s="33" t="s">
        <v>680</v>
      </c>
      <c r="B609" s="28" t="s">
        <v>126</v>
      </c>
      <c r="C609" s="11" t="s">
        <v>54</v>
      </c>
      <c r="D609" s="17" t="s">
        <v>5</v>
      </c>
      <c r="E609" s="73">
        <v>158</v>
      </c>
      <c r="F609" s="37">
        <v>0</v>
      </c>
      <c r="G609" s="34"/>
      <c r="J609" s="10"/>
      <c r="K609" s="35"/>
      <c r="L609" s="10"/>
      <c r="M609" s="10"/>
      <c r="N609" s="35"/>
      <c r="O609" s="10"/>
    </row>
    <row r="610" spans="1:15" x14ac:dyDescent="0.3">
      <c r="A610" s="33" t="s">
        <v>681</v>
      </c>
      <c r="B610" s="28" t="s">
        <v>126</v>
      </c>
      <c r="C610" s="11" t="s">
        <v>54</v>
      </c>
      <c r="D610" s="17" t="s">
        <v>5</v>
      </c>
      <c r="E610" s="73">
        <v>112</v>
      </c>
      <c r="F610" s="37">
        <v>0</v>
      </c>
      <c r="G610" s="34"/>
      <c r="J610" s="10"/>
      <c r="K610" s="35"/>
      <c r="L610" s="10"/>
      <c r="M610" s="10"/>
      <c r="N610" s="35"/>
      <c r="O610" s="10"/>
    </row>
    <row r="611" spans="1:15" x14ac:dyDescent="0.3">
      <c r="A611" s="33" t="s">
        <v>682</v>
      </c>
      <c r="B611" s="28" t="s">
        <v>126</v>
      </c>
      <c r="C611" s="11" t="s">
        <v>54</v>
      </c>
      <c r="D611" s="17" t="s">
        <v>5</v>
      </c>
      <c r="E611" s="73">
        <v>112</v>
      </c>
      <c r="F611" s="37">
        <v>0</v>
      </c>
      <c r="G611" s="34"/>
      <c r="J611" s="10"/>
      <c r="K611" s="35"/>
      <c r="L611" s="10"/>
      <c r="M611" s="10"/>
      <c r="N611" s="35"/>
      <c r="O611" s="10"/>
    </row>
    <row r="612" spans="1:15" x14ac:dyDescent="0.3">
      <c r="A612" s="33" t="s">
        <v>683</v>
      </c>
      <c r="B612" s="28" t="s">
        <v>126</v>
      </c>
      <c r="C612" s="11" t="s">
        <v>54</v>
      </c>
      <c r="D612" s="17" t="s">
        <v>5</v>
      </c>
      <c r="E612" s="73">
        <v>112</v>
      </c>
      <c r="F612" s="37">
        <v>0</v>
      </c>
      <c r="G612" s="34"/>
      <c r="J612" s="10"/>
      <c r="K612" s="35"/>
      <c r="L612" s="10"/>
      <c r="M612" s="10"/>
      <c r="N612" s="35"/>
      <c r="O612" s="10"/>
    </row>
    <row r="613" spans="1:15" x14ac:dyDescent="0.3">
      <c r="A613" s="33" t="s">
        <v>684</v>
      </c>
      <c r="B613" s="28" t="s">
        <v>126</v>
      </c>
      <c r="C613" s="11" t="s">
        <v>54</v>
      </c>
      <c r="D613" s="17" t="s">
        <v>5</v>
      </c>
      <c r="E613" s="73">
        <v>112</v>
      </c>
      <c r="F613" s="37">
        <v>0</v>
      </c>
      <c r="G613" s="34"/>
      <c r="J613" s="10"/>
      <c r="K613" s="35"/>
      <c r="L613" s="10"/>
      <c r="M613" s="10"/>
      <c r="N613" s="35"/>
      <c r="O613" s="10"/>
    </row>
    <row r="614" spans="1:15" x14ac:dyDescent="0.3">
      <c r="A614" s="33" t="s">
        <v>685</v>
      </c>
      <c r="B614" s="28" t="s">
        <v>126</v>
      </c>
      <c r="C614" s="11" t="s">
        <v>54</v>
      </c>
      <c r="D614" s="17" t="s">
        <v>5</v>
      </c>
      <c r="E614" s="73">
        <v>112</v>
      </c>
      <c r="F614" s="37">
        <v>0</v>
      </c>
      <c r="G614" s="34"/>
      <c r="J614" s="10"/>
      <c r="K614" s="35"/>
      <c r="L614" s="10"/>
      <c r="M614" s="10"/>
      <c r="N614" s="35"/>
      <c r="O614" s="10"/>
    </row>
    <row r="615" spans="1:15" x14ac:dyDescent="0.3">
      <c r="A615" s="33" t="s">
        <v>686</v>
      </c>
      <c r="B615" s="28" t="s">
        <v>126</v>
      </c>
      <c r="C615" s="11" t="s">
        <v>54</v>
      </c>
      <c r="D615" s="17" t="s">
        <v>5</v>
      </c>
      <c r="E615" s="73">
        <v>112</v>
      </c>
      <c r="F615" s="37">
        <v>0</v>
      </c>
      <c r="G615" s="34"/>
      <c r="J615" s="10"/>
      <c r="K615" s="35"/>
      <c r="L615" s="10"/>
      <c r="M615" s="10"/>
      <c r="N615" s="35"/>
      <c r="O615" s="10"/>
    </row>
    <row r="616" spans="1:15" x14ac:dyDescent="0.3">
      <c r="A616" s="33" t="s">
        <v>687</v>
      </c>
      <c r="B616" s="28" t="s">
        <v>126</v>
      </c>
      <c r="C616" s="11" t="s">
        <v>54</v>
      </c>
      <c r="D616" s="17" t="s">
        <v>5</v>
      </c>
      <c r="E616" s="73">
        <v>112</v>
      </c>
      <c r="F616" s="37">
        <v>0</v>
      </c>
      <c r="G616" s="34"/>
      <c r="J616" s="10"/>
      <c r="K616" s="35"/>
      <c r="L616" s="10"/>
      <c r="M616" s="10"/>
      <c r="N616" s="35"/>
      <c r="O616" s="10"/>
    </row>
    <row r="617" spans="1:15" x14ac:dyDescent="0.3">
      <c r="A617" s="33" t="s">
        <v>688</v>
      </c>
      <c r="B617" s="28" t="s">
        <v>126</v>
      </c>
      <c r="C617" s="11" t="s">
        <v>54</v>
      </c>
      <c r="D617" s="17" t="s">
        <v>5</v>
      </c>
      <c r="E617" s="73">
        <v>349</v>
      </c>
      <c r="F617" s="37">
        <v>0</v>
      </c>
      <c r="G617" s="34"/>
      <c r="J617" s="10"/>
      <c r="K617" s="35"/>
      <c r="L617" s="10"/>
      <c r="M617" s="10"/>
      <c r="N617" s="35"/>
      <c r="O617" s="10"/>
    </row>
    <row r="618" spans="1:15" x14ac:dyDescent="0.3">
      <c r="A618" s="33" t="s">
        <v>689</v>
      </c>
      <c r="B618" s="28" t="s">
        <v>126</v>
      </c>
      <c r="C618" s="11" t="s">
        <v>54</v>
      </c>
      <c r="D618" s="17" t="s">
        <v>5</v>
      </c>
      <c r="E618" s="73">
        <v>75</v>
      </c>
      <c r="F618" s="37">
        <v>0</v>
      </c>
      <c r="G618" s="34"/>
      <c r="J618" s="10"/>
      <c r="K618" s="35"/>
      <c r="L618" s="10"/>
      <c r="M618" s="10"/>
      <c r="N618" s="35"/>
      <c r="O618" s="10"/>
    </row>
    <row r="619" spans="1:15" x14ac:dyDescent="0.3">
      <c r="A619" s="33" t="s">
        <v>690</v>
      </c>
      <c r="B619" s="28" t="s">
        <v>126</v>
      </c>
      <c r="C619" s="11" t="s">
        <v>54</v>
      </c>
      <c r="D619" s="17" t="s">
        <v>5</v>
      </c>
      <c r="E619" s="73">
        <v>75</v>
      </c>
      <c r="F619" s="37">
        <v>0</v>
      </c>
      <c r="G619" s="34"/>
      <c r="J619" s="10"/>
      <c r="K619" s="35"/>
      <c r="L619" s="10"/>
      <c r="M619" s="10"/>
      <c r="N619" s="35"/>
      <c r="O619" s="10"/>
    </row>
    <row r="620" spans="1:15" x14ac:dyDescent="0.3">
      <c r="A620" s="33" t="s">
        <v>691</v>
      </c>
      <c r="B620" s="28" t="s">
        <v>126</v>
      </c>
      <c r="C620" s="11" t="s">
        <v>54</v>
      </c>
      <c r="D620" s="17" t="s">
        <v>5</v>
      </c>
      <c r="E620" s="73">
        <v>74</v>
      </c>
      <c r="F620" s="37">
        <v>0</v>
      </c>
      <c r="G620" s="34"/>
      <c r="J620" s="10"/>
      <c r="K620" s="35"/>
      <c r="L620" s="10"/>
      <c r="M620" s="10"/>
      <c r="N620" s="35"/>
      <c r="O620" s="10"/>
    </row>
    <row r="621" spans="1:15" x14ac:dyDescent="0.3">
      <c r="A621" s="33" t="s">
        <v>692</v>
      </c>
      <c r="B621" s="28" t="s">
        <v>126</v>
      </c>
      <c r="C621" s="11" t="s">
        <v>54</v>
      </c>
      <c r="D621" s="17" t="s">
        <v>5</v>
      </c>
      <c r="E621" s="73">
        <v>77</v>
      </c>
      <c r="F621" s="37">
        <v>0</v>
      </c>
      <c r="G621" s="34"/>
      <c r="J621" s="10"/>
      <c r="K621" s="35"/>
      <c r="L621" s="10"/>
      <c r="M621" s="10"/>
      <c r="N621" s="35"/>
      <c r="O621" s="10"/>
    </row>
    <row r="622" spans="1:15" x14ac:dyDescent="0.3">
      <c r="A622" s="33" t="s">
        <v>693</v>
      </c>
      <c r="B622" s="28" t="s">
        <v>126</v>
      </c>
      <c r="C622" s="11" t="s">
        <v>54</v>
      </c>
      <c r="D622" s="17" t="s">
        <v>5</v>
      </c>
      <c r="E622" s="73">
        <v>78</v>
      </c>
      <c r="F622" s="37">
        <v>0</v>
      </c>
      <c r="G622" s="34"/>
      <c r="J622" s="10"/>
      <c r="K622" s="35"/>
      <c r="L622" s="10"/>
      <c r="M622" s="10"/>
      <c r="N622" s="35"/>
      <c r="O622" s="10"/>
    </row>
    <row r="623" spans="1:15" x14ac:dyDescent="0.3">
      <c r="A623" s="33" t="s">
        <v>694</v>
      </c>
      <c r="B623" s="28" t="s">
        <v>126</v>
      </c>
      <c r="C623" s="11" t="s">
        <v>54</v>
      </c>
      <c r="D623" s="17" t="s">
        <v>5</v>
      </c>
      <c r="E623" s="73">
        <v>77</v>
      </c>
      <c r="F623" s="37">
        <v>0</v>
      </c>
      <c r="G623" s="34"/>
      <c r="J623" s="10"/>
      <c r="K623" s="35"/>
      <c r="L623" s="10"/>
      <c r="M623" s="10"/>
      <c r="N623" s="35"/>
      <c r="O623" s="10"/>
    </row>
    <row r="624" spans="1:15" x14ac:dyDescent="0.3">
      <c r="A624" s="33" t="s">
        <v>695</v>
      </c>
      <c r="B624" s="28" t="s">
        <v>126</v>
      </c>
      <c r="C624" s="11" t="s">
        <v>54</v>
      </c>
      <c r="D624" s="17" t="s">
        <v>5</v>
      </c>
      <c r="E624" s="73">
        <v>351</v>
      </c>
      <c r="F624" s="37">
        <v>0</v>
      </c>
      <c r="G624" s="34"/>
      <c r="J624" s="10"/>
      <c r="K624" s="35"/>
      <c r="L624" s="10"/>
      <c r="M624" s="10"/>
      <c r="N624" s="35"/>
      <c r="O624" s="10"/>
    </row>
    <row r="625" spans="1:15" x14ac:dyDescent="0.3">
      <c r="A625" s="33" t="s">
        <v>696</v>
      </c>
      <c r="B625" s="28" t="s">
        <v>126</v>
      </c>
      <c r="C625" s="11" t="s">
        <v>54</v>
      </c>
      <c r="D625" s="17" t="s">
        <v>5</v>
      </c>
      <c r="E625" s="73">
        <v>154</v>
      </c>
      <c r="F625" s="37">
        <v>0</v>
      </c>
      <c r="G625" s="34"/>
      <c r="J625" s="10"/>
      <c r="K625" s="35"/>
      <c r="L625" s="10"/>
      <c r="M625" s="10"/>
      <c r="N625" s="35"/>
      <c r="O625" s="10"/>
    </row>
    <row r="626" spans="1:15" x14ac:dyDescent="0.3">
      <c r="A626" s="33" t="s">
        <v>697</v>
      </c>
      <c r="B626" s="28" t="s">
        <v>126</v>
      </c>
      <c r="C626" s="11" t="s">
        <v>54</v>
      </c>
      <c r="D626" s="17" t="s">
        <v>5</v>
      </c>
      <c r="E626" s="73">
        <v>74</v>
      </c>
      <c r="F626" s="37">
        <v>0</v>
      </c>
      <c r="G626" s="34"/>
      <c r="J626" s="10"/>
      <c r="K626" s="35"/>
      <c r="L626" s="10"/>
      <c r="M626" s="10"/>
      <c r="N626" s="35"/>
      <c r="O626" s="10"/>
    </row>
    <row r="627" spans="1:15" x14ac:dyDescent="0.3">
      <c r="A627" s="33" t="s">
        <v>698</v>
      </c>
      <c r="B627" s="28" t="s">
        <v>126</v>
      </c>
      <c r="C627" s="11" t="s">
        <v>54</v>
      </c>
      <c r="D627" s="17" t="s">
        <v>5</v>
      </c>
      <c r="E627" s="73">
        <v>74</v>
      </c>
      <c r="F627" s="37">
        <v>0</v>
      </c>
      <c r="G627" s="34"/>
      <c r="J627" s="10"/>
      <c r="K627" s="35"/>
      <c r="L627" s="10"/>
      <c r="M627" s="10"/>
      <c r="N627" s="35"/>
      <c r="O627" s="10"/>
    </row>
    <row r="628" spans="1:15" x14ac:dyDescent="0.3">
      <c r="A628" s="33" t="s">
        <v>699</v>
      </c>
      <c r="B628" s="28" t="s">
        <v>126</v>
      </c>
      <c r="C628" s="11" t="s">
        <v>54</v>
      </c>
      <c r="D628" s="17" t="s">
        <v>5</v>
      </c>
      <c r="E628" s="73">
        <v>77</v>
      </c>
      <c r="F628" s="37">
        <v>0</v>
      </c>
      <c r="G628" s="34"/>
      <c r="J628" s="10"/>
      <c r="K628" s="35"/>
      <c r="L628" s="10"/>
      <c r="M628" s="10"/>
      <c r="N628" s="35"/>
      <c r="O628" s="10"/>
    </row>
    <row r="629" spans="1:15" x14ac:dyDescent="0.3">
      <c r="A629" s="33" t="s">
        <v>700</v>
      </c>
      <c r="B629" s="28" t="s">
        <v>126</v>
      </c>
      <c r="C629" s="11" t="s">
        <v>54</v>
      </c>
      <c r="D629" s="17" t="s">
        <v>5</v>
      </c>
      <c r="E629" s="73">
        <v>121</v>
      </c>
      <c r="F629" s="37">
        <v>0</v>
      </c>
      <c r="G629" s="34"/>
      <c r="J629" s="10"/>
      <c r="K629" s="35"/>
      <c r="L629" s="10"/>
      <c r="M629" s="10"/>
      <c r="N629" s="35"/>
      <c r="O629" s="10"/>
    </row>
    <row r="630" spans="1:15" x14ac:dyDescent="0.3">
      <c r="A630" s="33" t="s">
        <v>701</v>
      </c>
      <c r="B630" s="28" t="s">
        <v>126</v>
      </c>
      <c r="C630" s="11" t="s">
        <v>54</v>
      </c>
      <c r="D630" s="17" t="s">
        <v>5</v>
      </c>
      <c r="E630" s="73">
        <v>347</v>
      </c>
      <c r="F630" s="37">
        <v>0</v>
      </c>
      <c r="G630" s="34"/>
      <c r="J630" s="10"/>
      <c r="K630" s="35"/>
      <c r="L630" s="10"/>
      <c r="M630" s="10"/>
      <c r="N630" s="35"/>
      <c r="O630" s="10"/>
    </row>
    <row r="631" spans="1:15" x14ac:dyDescent="0.3">
      <c r="A631" s="33" t="s">
        <v>702</v>
      </c>
      <c r="B631" s="28" t="s">
        <v>126</v>
      </c>
      <c r="C631" s="11" t="s">
        <v>54</v>
      </c>
      <c r="D631" s="17" t="s">
        <v>5</v>
      </c>
      <c r="E631" s="73">
        <v>85</v>
      </c>
      <c r="F631" s="37">
        <v>0</v>
      </c>
      <c r="G631" s="34"/>
      <c r="J631" s="10"/>
      <c r="K631" s="35"/>
      <c r="L631" s="10"/>
      <c r="M631" s="10"/>
      <c r="N631" s="35"/>
      <c r="O631" s="10"/>
    </row>
    <row r="632" spans="1:15" x14ac:dyDescent="0.3">
      <c r="A632" s="33" t="s">
        <v>703</v>
      </c>
      <c r="B632" s="28" t="s">
        <v>126</v>
      </c>
      <c r="C632" s="11" t="s">
        <v>54</v>
      </c>
      <c r="D632" s="17" t="s">
        <v>5</v>
      </c>
      <c r="E632" s="73">
        <v>111</v>
      </c>
      <c r="F632" s="37">
        <v>0</v>
      </c>
      <c r="G632" s="34"/>
      <c r="J632" s="10"/>
      <c r="K632" s="35"/>
      <c r="L632" s="10"/>
      <c r="M632" s="10"/>
      <c r="N632" s="35"/>
      <c r="O632" s="10"/>
    </row>
    <row r="633" spans="1:15" x14ac:dyDescent="0.3">
      <c r="A633" s="33" t="s">
        <v>704</v>
      </c>
      <c r="B633" s="28" t="s">
        <v>126</v>
      </c>
      <c r="C633" s="11" t="s">
        <v>54</v>
      </c>
      <c r="D633" s="17" t="s">
        <v>5</v>
      </c>
      <c r="E633" s="73">
        <v>69</v>
      </c>
      <c r="F633" s="37">
        <v>0</v>
      </c>
      <c r="G633" s="34"/>
      <c r="J633" s="10"/>
      <c r="K633" s="35"/>
      <c r="L633" s="10"/>
      <c r="M633" s="10"/>
      <c r="N633" s="35"/>
      <c r="O633" s="10"/>
    </row>
    <row r="634" spans="1:15" x14ac:dyDescent="0.3">
      <c r="A634" s="33" t="s">
        <v>705</v>
      </c>
      <c r="B634" s="28" t="s">
        <v>126</v>
      </c>
      <c r="C634" s="11" t="s">
        <v>54</v>
      </c>
      <c r="D634" s="17" t="s">
        <v>5</v>
      </c>
      <c r="E634" s="73">
        <v>112</v>
      </c>
      <c r="F634" s="37">
        <v>0</v>
      </c>
      <c r="G634" s="34"/>
      <c r="J634" s="10"/>
      <c r="K634" s="35"/>
      <c r="L634" s="10"/>
      <c r="M634" s="10"/>
      <c r="N634" s="35"/>
      <c r="O634" s="10"/>
    </row>
    <row r="635" spans="1:15" x14ac:dyDescent="0.3">
      <c r="A635" s="33" t="s">
        <v>706</v>
      </c>
      <c r="B635" s="28" t="s">
        <v>126</v>
      </c>
      <c r="C635" s="11" t="s">
        <v>54</v>
      </c>
      <c r="D635" s="17" t="s">
        <v>5</v>
      </c>
      <c r="E635" s="73">
        <v>57</v>
      </c>
      <c r="F635" s="37">
        <v>0</v>
      </c>
      <c r="G635" s="34"/>
      <c r="J635" s="10"/>
      <c r="K635" s="35"/>
      <c r="L635" s="10"/>
      <c r="M635" s="10"/>
      <c r="N635" s="35"/>
      <c r="O635" s="10"/>
    </row>
    <row r="636" spans="1:15" x14ac:dyDescent="0.3">
      <c r="A636" s="33" t="s">
        <v>707</v>
      </c>
      <c r="B636" s="28" t="s">
        <v>126</v>
      </c>
      <c r="C636" s="11" t="s">
        <v>54</v>
      </c>
      <c r="D636" s="17" t="s">
        <v>5</v>
      </c>
      <c r="E636" s="73">
        <v>112</v>
      </c>
      <c r="F636" s="37">
        <v>0</v>
      </c>
      <c r="G636" s="34"/>
      <c r="J636" s="10"/>
      <c r="K636" s="35"/>
      <c r="L636" s="10"/>
      <c r="M636" s="10"/>
      <c r="N636" s="35"/>
      <c r="O636" s="10"/>
    </row>
    <row r="637" spans="1:15" x14ac:dyDescent="0.3">
      <c r="A637" s="33" t="s">
        <v>708</v>
      </c>
      <c r="B637" s="28" t="s">
        <v>126</v>
      </c>
      <c r="C637" s="11" t="s">
        <v>54</v>
      </c>
      <c r="D637" s="17" t="s">
        <v>5</v>
      </c>
      <c r="E637" s="73">
        <v>56</v>
      </c>
      <c r="F637" s="37">
        <v>0</v>
      </c>
      <c r="G637" s="34"/>
      <c r="J637" s="10"/>
      <c r="K637" s="35"/>
      <c r="L637" s="10"/>
      <c r="M637" s="10"/>
      <c r="N637" s="35"/>
      <c r="O637" s="10"/>
    </row>
    <row r="638" spans="1:15" x14ac:dyDescent="0.3">
      <c r="A638" s="33" t="s">
        <v>709</v>
      </c>
      <c r="B638" s="28" t="s">
        <v>126</v>
      </c>
      <c r="C638" s="11" t="s">
        <v>54</v>
      </c>
      <c r="D638" s="17" t="s">
        <v>5</v>
      </c>
      <c r="E638" s="73">
        <v>112</v>
      </c>
      <c r="F638" s="37">
        <v>0</v>
      </c>
      <c r="G638" s="34"/>
      <c r="J638" s="10"/>
      <c r="K638" s="35"/>
      <c r="L638" s="10"/>
      <c r="M638" s="10"/>
      <c r="N638" s="35"/>
      <c r="O638" s="10"/>
    </row>
    <row r="639" spans="1:15" x14ac:dyDescent="0.3">
      <c r="A639" s="33" t="s">
        <v>710</v>
      </c>
      <c r="B639" s="28" t="s">
        <v>126</v>
      </c>
      <c r="C639" s="11" t="s">
        <v>54</v>
      </c>
      <c r="D639" s="17" t="s">
        <v>5</v>
      </c>
      <c r="E639" s="73">
        <v>55</v>
      </c>
      <c r="F639" s="37">
        <v>0</v>
      </c>
      <c r="G639" s="34"/>
      <c r="J639" s="10"/>
      <c r="K639" s="35"/>
      <c r="L639" s="10"/>
      <c r="M639" s="10"/>
      <c r="N639" s="35"/>
      <c r="O639" s="10"/>
    </row>
    <row r="640" spans="1:15" x14ac:dyDescent="0.3">
      <c r="A640" s="33" t="s">
        <v>711</v>
      </c>
      <c r="B640" s="28" t="s">
        <v>126</v>
      </c>
      <c r="C640" s="11" t="s">
        <v>54</v>
      </c>
      <c r="D640" s="17" t="s">
        <v>5</v>
      </c>
      <c r="E640" s="73">
        <v>112</v>
      </c>
      <c r="F640" s="37">
        <v>0</v>
      </c>
      <c r="G640" s="34"/>
      <c r="J640" s="10"/>
      <c r="K640" s="35"/>
      <c r="L640" s="10"/>
      <c r="M640" s="10"/>
      <c r="N640" s="35"/>
      <c r="O640" s="10"/>
    </row>
    <row r="641" spans="1:15" x14ac:dyDescent="0.3">
      <c r="A641" s="33" t="s">
        <v>712</v>
      </c>
      <c r="B641" s="28" t="s">
        <v>126</v>
      </c>
      <c r="C641" s="11" t="s">
        <v>54</v>
      </c>
      <c r="D641" s="17" t="s">
        <v>5</v>
      </c>
      <c r="E641" s="73">
        <v>55</v>
      </c>
      <c r="F641" s="37">
        <v>0</v>
      </c>
      <c r="G641" s="34"/>
      <c r="J641" s="10"/>
      <c r="K641" s="35"/>
      <c r="L641" s="10"/>
      <c r="M641" s="10"/>
      <c r="N641" s="35"/>
      <c r="O641" s="10"/>
    </row>
    <row r="642" spans="1:15" x14ac:dyDescent="0.3">
      <c r="A642" s="33" t="s">
        <v>713</v>
      </c>
      <c r="B642" s="28" t="s">
        <v>126</v>
      </c>
      <c r="C642" s="11" t="s">
        <v>54</v>
      </c>
      <c r="D642" s="17" t="s">
        <v>5</v>
      </c>
      <c r="E642" s="73">
        <v>170</v>
      </c>
      <c r="F642" s="37">
        <v>0</v>
      </c>
      <c r="G642" s="34"/>
      <c r="J642" s="10"/>
      <c r="K642" s="35"/>
      <c r="L642" s="10"/>
      <c r="M642" s="10"/>
      <c r="N642" s="35"/>
      <c r="O642" s="10"/>
    </row>
    <row r="643" spans="1:15" x14ac:dyDescent="0.3">
      <c r="A643" s="33" t="s">
        <v>714</v>
      </c>
      <c r="B643" s="28" t="s">
        <v>126</v>
      </c>
      <c r="C643" s="11" t="s">
        <v>54</v>
      </c>
      <c r="D643" s="17" t="s">
        <v>5</v>
      </c>
      <c r="E643" s="73">
        <v>57</v>
      </c>
      <c r="F643" s="37">
        <v>0</v>
      </c>
      <c r="G643" s="34"/>
      <c r="J643" s="10"/>
      <c r="K643" s="35"/>
      <c r="L643" s="10"/>
      <c r="M643" s="10"/>
      <c r="N643" s="35"/>
      <c r="O643" s="10"/>
    </row>
    <row r="644" spans="1:15" x14ac:dyDescent="0.3">
      <c r="A644" s="33" t="s">
        <v>715</v>
      </c>
      <c r="B644" s="28" t="s">
        <v>126</v>
      </c>
      <c r="C644" s="11" t="s">
        <v>54</v>
      </c>
      <c r="D644" s="17" t="s">
        <v>5</v>
      </c>
      <c r="E644" s="73">
        <v>170</v>
      </c>
      <c r="F644" s="37">
        <v>0</v>
      </c>
      <c r="G644" s="34"/>
      <c r="J644" s="10"/>
      <c r="K644" s="35"/>
      <c r="L644" s="10"/>
      <c r="M644" s="10"/>
      <c r="N644" s="35"/>
      <c r="O644" s="10"/>
    </row>
    <row r="645" spans="1:15" x14ac:dyDescent="0.3">
      <c r="A645" s="33" t="s">
        <v>716</v>
      </c>
      <c r="B645" s="28" t="s">
        <v>126</v>
      </c>
      <c r="C645" s="11" t="s">
        <v>54</v>
      </c>
      <c r="D645" s="17" t="s">
        <v>5</v>
      </c>
      <c r="E645" s="73">
        <v>70</v>
      </c>
      <c r="F645" s="37">
        <v>0</v>
      </c>
      <c r="G645" s="34"/>
      <c r="J645" s="10"/>
      <c r="K645" s="35"/>
      <c r="L645" s="10"/>
      <c r="M645" s="10"/>
      <c r="N645" s="35"/>
      <c r="O645" s="10"/>
    </row>
    <row r="646" spans="1:15" x14ac:dyDescent="0.3">
      <c r="A646" s="33" t="s">
        <v>717</v>
      </c>
      <c r="B646" s="28" t="s">
        <v>126</v>
      </c>
      <c r="C646" s="11" t="s">
        <v>54</v>
      </c>
      <c r="D646" s="17" t="s">
        <v>5</v>
      </c>
      <c r="E646" s="73">
        <v>112</v>
      </c>
      <c r="F646" s="37">
        <v>0</v>
      </c>
      <c r="G646" s="34"/>
      <c r="J646" s="10"/>
      <c r="K646" s="35"/>
      <c r="L646" s="10"/>
      <c r="M646" s="10"/>
      <c r="N646" s="35"/>
      <c r="O646" s="10"/>
    </row>
    <row r="647" spans="1:15" x14ac:dyDescent="0.3">
      <c r="A647" s="33" t="s">
        <v>718</v>
      </c>
      <c r="B647" s="28" t="s">
        <v>126</v>
      </c>
      <c r="C647" s="11" t="s">
        <v>54</v>
      </c>
      <c r="D647" s="17" t="s">
        <v>5</v>
      </c>
      <c r="E647" s="73">
        <v>57</v>
      </c>
      <c r="F647" s="37">
        <v>0</v>
      </c>
      <c r="G647" s="34"/>
      <c r="J647" s="10"/>
      <c r="K647" s="35"/>
      <c r="L647" s="10"/>
      <c r="M647" s="10"/>
      <c r="N647" s="35"/>
      <c r="O647" s="10"/>
    </row>
    <row r="648" spans="1:15" x14ac:dyDescent="0.3">
      <c r="A648" s="33" t="s">
        <v>719</v>
      </c>
      <c r="B648" s="28" t="s">
        <v>126</v>
      </c>
      <c r="C648" s="11" t="s">
        <v>54</v>
      </c>
      <c r="D648" s="17" t="s">
        <v>5</v>
      </c>
      <c r="E648" s="73">
        <v>112</v>
      </c>
      <c r="F648" s="37">
        <v>0</v>
      </c>
      <c r="G648" s="34"/>
      <c r="J648" s="10"/>
      <c r="K648" s="35"/>
      <c r="L648" s="10"/>
      <c r="M648" s="10"/>
      <c r="N648" s="35"/>
      <c r="O648" s="10"/>
    </row>
    <row r="649" spans="1:15" x14ac:dyDescent="0.3">
      <c r="A649" s="33" t="s">
        <v>720</v>
      </c>
      <c r="B649" s="28" t="s">
        <v>126</v>
      </c>
      <c r="C649" s="11" t="s">
        <v>54</v>
      </c>
      <c r="D649" s="17" t="s">
        <v>5</v>
      </c>
      <c r="E649" s="73">
        <v>68</v>
      </c>
      <c r="F649" s="37">
        <v>0</v>
      </c>
      <c r="G649" s="34"/>
      <c r="J649" s="10"/>
      <c r="K649" s="35"/>
      <c r="L649" s="10"/>
      <c r="M649" s="10"/>
      <c r="N649" s="35"/>
      <c r="O649" s="10"/>
    </row>
    <row r="650" spans="1:15" x14ac:dyDescent="0.3">
      <c r="A650" s="33" t="s">
        <v>721</v>
      </c>
      <c r="B650" s="28" t="s">
        <v>126</v>
      </c>
      <c r="C650" s="11" t="s">
        <v>54</v>
      </c>
      <c r="D650" s="17" t="s">
        <v>5</v>
      </c>
      <c r="E650" s="73">
        <v>112</v>
      </c>
      <c r="F650" s="37">
        <v>0</v>
      </c>
      <c r="G650" s="34"/>
      <c r="J650" s="10"/>
      <c r="K650" s="35"/>
      <c r="L650" s="10"/>
      <c r="M650" s="10"/>
      <c r="N650" s="35"/>
      <c r="O650" s="10"/>
    </row>
    <row r="651" spans="1:15" x14ac:dyDescent="0.3">
      <c r="A651" s="33" t="s">
        <v>722</v>
      </c>
      <c r="B651" s="28" t="s">
        <v>126</v>
      </c>
      <c r="C651" s="11" t="s">
        <v>54</v>
      </c>
      <c r="D651" s="17" t="s">
        <v>5</v>
      </c>
      <c r="E651" s="73">
        <v>67</v>
      </c>
      <c r="F651" s="37">
        <v>0</v>
      </c>
      <c r="G651" s="34"/>
      <c r="J651" s="10"/>
      <c r="K651" s="35"/>
      <c r="L651" s="10"/>
      <c r="M651" s="10"/>
      <c r="N651" s="35"/>
      <c r="O651" s="10"/>
    </row>
    <row r="652" spans="1:15" x14ac:dyDescent="0.3">
      <c r="A652" s="33" t="s">
        <v>723</v>
      </c>
      <c r="B652" s="28" t="s">
        <v>126</v>
      </c>
      <c r="C652" s="11" t="s">
        <v>54</v>
      </c>
      <c r="D652" s="17" t="s">
        <v>5</v>
      </c>
      <c r="E652" s="73">
        <v>112</v>
      </c>
      <c r="F652" s="37">
        <v>0</v>
      </c>
      <c r="G652" s="34"/>
      <c r="J652" s="10"/>
      <c r="K652" s="35"/>
      <c r="L652" s="10"/>
      <c r="M652" s="10"/>
      <c r="N652" s="35"/>
      <c r="O652" s="10"/>
    </row>
    <row r="653" spans="1:15" x14ac:dyDescent="0.3">
      <c r="A653" s="33" t="s">
        <v>724</v>
      </c>
      <c r="B653" s="28" t="s">
        <v>126</v>
      </c>
      <c r="C653" s="11" t="s">
        <v>54</v>
      </c>
      <c r="D653" s="17" t="s">
        <v>5</v>
      </c>
      <c r="E653" s="73">
        <v>70</v>
      </c>
      <c r="F653" s="37">
        <v>0</v>
      </c>
      <c r="G653" s="34"/>
      <c r="J653" s="10"/>
      <c r="K653" s="35"/>
      <c r="L653" s="10"/>
      <c r="M653" s="10"/>
      <c r="N653" s="35"/>
      <c r="O653" s="10"/>
    </row>
    <row r="654" spans="1:15" x14ac:dyDescent="0.3">
      <c r="A654" s="33" t="s">
        <v>725</v>
      </c>
      <c r="B654" s="28" t="s">
        <v>126</v>
      </c>
      <c r="C654" s="11" t="s">
        <v>54</v>
      </c>
      <c r="D654" s="17" t="s">
        <v>5</v>
      </c>
      <c r="E654" s="73">
        <v>112</v>
      </c>
      <c r="F654" s="37">
        <v>0</v>
      </c>
      <c r="G654" s="34"/>
      <c r="J654" s="10"/>
      <c r="K654" s="35"/>
      <c r="L654" s="10"/>
      <c r="M654" s="10"/>
      <c r="N654" s="35"/>
      <c r="O654" s="10"/>
    </row>
    <row r="655" spans="1:15" x14ac:dyDescent="0.3">
      <c r="A655" s="33" t="s">
        <v>726</v>
      </c>
      <c r="B655" s="28" t="s">
        <v>126</v>
      </c>
      <c r="C655" s="11" t="s">
        <v>54</v>
      </c>
      <c r="D655" s="17" t="s">
        <v>5</v>
      </c>
      <c r="E655" s="73">
        <v>69</v>
      </c>
      <c r="F655" s="37">
        <v>0</v>
      </c>
      <c r="G655" s="34"/>
      <c r="J655" s="10"/>
      <c r="K655" s="35"/>
      <c r="L655" s="10"/>
      <c r="M655" s="10"/>
      <c r="N655" s="35"/>
      <c r="O655" s="10"/>
    </row>
    <row r="656" spans="1:15" x14ac:dyDescent="0.3">
      <c r="A656" s="33" t="s">
        <v>727</v>
      </c>
      <c r="B656" s="28" t="s">
        <v>126</v>
      </c>
      <c r="C656" s="11" t="s">
        <v>54</v>
      </c>
      <c r="D656" s="17" t="s">
        <v>5</v>
      </c>
      <c r="E656" s="73">
        <v>111</v>
      </c>
      <c r="F656" s="37">
        <v>0</v>
      </c>
      <c r="G656" s="34"/>
      <c r="J656" s="10"/>
      <c r="K656" s="35"/>
      <c r="L656" s="10"/>
      <c r="M656" s="10"/>
      <c r="N656" s="35"/>
      <c r="O656" s="10"/>
    </row>
    <row r="657" spans="1:15" x14ac:dyDescent="0.3">
      <c r="A657" s="33" t="s">
        <v>728</v>
      </c>
      <c r="B657" s="28" t="s">
        <v>126</v>
      </c>
      <c r="C657" s="11" t="s">
        <v>54</v>
      </c>
      <c r="D657" s="17" t="s">
        <v>5</v>
      </c>
      <c r="E657" s="73">
        <v>73</v>
      </c>
      <c r="F657" s="37">
        <v>0</v>
      </c>
      <c r="G657" s="34"/>
      <c r="J657" s="10"/>
      <c r="K657" s="35"/>
      <c r="L657" s="10"/>
      <c r="M657" s="10"/>
      <c r="N657" s="35"/>
      <c r="O657" s="10"/>
    </row>
    <row r="658" spans="1:15" x14ac:dyDescent="0.3">
      <c r="A658" s="33" t="s">
        <v>729</v>
      </c>
      <c r="B658" s="28" t="s">
        <v>126</v>
      </c>
      <c r="C658" s="11" t="s">
        <v>54</v>
      </c>
      <c r="D658" s="17" t="s">
        <v>5</v>
      </c>
      <c r="E658" s="73">
        <v>112</v>
      </c>
      <c r="F658" s="37">
        <v>0</v>
      </c>
      <c r="G658" s="34"/>
      <c r="J658" s="10"/>
      <c r="K658" s="35"/>
      <c r="L658" s="10"/>
      <c r="M658" s="10"/>
      <c r="N658" s="35"/>
      <c r="O658" s="10"/>
    </row>
    <row r="659" spans="1:15" x14ac:dyDescent="0.3">
      <c r="A659" s="33" t="s">
        <v>730</v>
      </c>
      <c r="B659" s="28" t="s">
        <v>126</v>
      </c>
      <c r="C659" s="11" t="s">
        <v>54</v>
      </c>
      <c r="D659" s="17" t="s">
        <v>5</v>
      </c>
      <c r="E659" s="73">
        <v>71</v>
      </c>
      <c r="F659" s="37">
        <v>0</v>
      </c>
      <c r="G659" s="34"/>
      <c r="J659" s="10"/>
      <c r="K659" s="35"/>
      <c r="L659" s="10"/>
      <c r="M659" s="10"/>
      <c r="N659" s="35"/>
      <c r="O659" s="10"/>
    </row>
    <row r="660" spans="1:15" x14ac:dyDescent="0.3">
      <c r="A660" s="33" t="s">
        <v>731</v>
      </c>
      <c r="B660" s="28" t="s">
        <v>126</v>
      </c>
      <c r="C660" s="11" t="s">
        <v>54</v>
      </c>
      <c r="D660" s="17" t="s">
        <v>5</v>
      </c>
      <c r="E660" s="73">
        <v>288</v>
      </c>
      <c r="F660" s="37">
        <v>0</v>
      </c>
      <c r="G660" s="34"/>
      <c r="J660" s="10"/>
      <c r="K660" s="35"/>
      <c r="L660" s="10"/>
      <c r="M660" s="10"/>
      <c r="N660" s="35"/>
      <c r="O660" s="10"/>
    </row>
    <row r="661" spans="1:15" x14ac:dyDescent="0.3">
      <c r="A661" s="33" t="s">
        <v>732</v>
      </c>
      <c r="B661" s="28" t="s">
        <v>126</v>
      </c>
      <c r="C661" s="11" t="s">
        <v>54</v>
      </c>
      <c r="D661" s="17" t="s">
        <v>5</v>
      </c>
      <c r="E661" s="73">
        <v>70</v>
      </c>
      <c r="F661" s="37">
        <v>0</v>
      </c>
      <c r="G661" s="34"/>
      <c r="J661" s="10"/>
      <c r="K661" s="35"/>
      <c r="L661" s="10"/>
      <c r="M661" s="10"/>
      <c r="N661" s="35"/>
      <c r="O661" s="10"/>
    </row>
    <row r="662" spans="1:15" x14ac:dyDescent="0.3">
      <c r="A662" s="33" t="s">
        <v>733</v>
      </c>
      <c r="B662" s="28" t="s">
        <v>126</v>
      </c>
      <c r="C662" s="11" t="s">
        <v>54</v>
      </c>
      <c r="D662" s="17" t="s">
        <v>5</v>
      </c>
      <c r="E662" s="73">
        <v>113</v>
      </c>
      <c r="F662" s="37">
        <v>0</v>
      </c>
      <c r="G662" s="34"/>
      <c r="J662" s="10"/>
      <c r="K662" s="35"/>
      <c r="L662" s="10"/>
      <c r="M662" s="10"/>
      <c r="N662" s="35"/>
      <c r="O662" s="10"/>
    </row>
    <row r="663" spans="1:15" x14ac:dyDescent="0.3">
      <c r="A663" s="33" t="s">
        <v>734</v>
      </c>
      <c r="B663" s="28" t="s">
        <v>126</v>
      </c>
      <c r="C663" s="11" t="s">
        <v>54</v>
      </c>
      <c r="D663" s="17" t="s">
        <v>5</v>
      </c>
      <c r="E663" s="73">
        <v>113</v>
      </c>
      <c r="F663" s="37">
        <v>0</v>
      </c>
      <c r="G663" s="34"/>
      <c r="J663" s="10"/>
      <c r="K663" s="35"/>
      <c r="L663" s="10"/>
      <c r="M663" s="10"/>
      <c r="N663" s="35"/>
      <c r="O663" s="10"/>
    </row>
    <row r="664" spans="1:15" x14ac:dyDescent="0.3">
      <c r="A664" s="33" t="s">
        <v>735</v>
      </c>
      <c r="B664" s="28" t="s">
        <v>126</v>
      </c>
      <c r="C664" s="11" t="s">
        <v>54</v>
      </c>
      <c r="D664" s="17" t="s">
        <v>5</v>
      </c>
      <c r="E664" s="73">
        <v>113</v>
      </c>
      <c r="F664" s="37">
        <v>0</v>
      </c>
      <c r="G664" s="34"/>
      <c r="J664" s="10"/>
      <c r="K664" s="35"/>
      <c r="L664" s="10"/>
      <c r="M664" s="10"/>
      <c r="N664" s="35"/>
      <c r="O664" s="10"/>
    </row>
    <row r="665" spans="1:15" x14ac:dyDescent="0.3">
      <c r="A665" s="33" t="s">
        <v>736</v>
      </c>
      <c r="B665" s="28" t="s">
        <v>126</v>
      </c>
      <c r="C665" s="11" t="s">
        <v>54</v>
      </c>
      <c r="D665" s="17" t="s">
        <v>5</v>
      </c>
      <c r="E665" s="73">
        <v>113</v>
      </c>
      <c r="F665" s="37">
        <v>0</v>
      </c>
      <c r="G665" s="34"/>
      <c r="J665" s="10"/>
      <c r="K665" s="35"/>
      <c r="L665" s="10"/>
      <c r="M665" s="10"/>
      <c r="N665" s="35"/>
      <c r="O665" s="10"/>
    </row>
    <row r="666" spans="1:15" x14ac:dyDescent="0.3">
      <c r="A666" s="33" t="s">
        <v>737</v>
      </c>
      <c r="B666" s="28" t="s">
        <v>126</v>
      </c>
      <c r="C666" s="11" t="s">
        <v>54</v>
      </c>
      <c r="D666" s="17" t="s">
        <v>5</v>
      </c>
      <c r="E666" s="73">
        <v>113</v>
      </c>
      <c r="F666" s="37">
        <v>0</v>
      </c>
      <c r="G666" s="34"/>
      <c r="J666" s="10"/>
      <c r="K666" s="35"/>
      <c r="L666" s="10"/>
      <c r="M666" s="10"/>
      <c r="N666" s="35"/>
      <c r="O666" s="10"/>
    </row>
    <row r="667" spans="1:15" x14ac:dyDescent="0.3">
      <c r="A667" s="33" t="s">
        <v>738</v>
      </c>
      <c r="B667" s="28" t="s">
        <v>126</v>
      </c>
      <c r="C667" s="11" t="s">
        <v>54</v>
      </c>
      <c r="D667" s="17" t="s">
        <v>5</v>
      </c>
      <c r="E667" s="73">
        <v>113</v>
      </c>
      <c r="F667" s="37">
        <v>0</v>
      </c>
      <c r="G667" s="34"/>
      <c r="J667" s="10"/>
      <c r="K667" s="35"/>
      <c r="L667" s="10"/>
      <c r="M667" s="10"/>
      <c r="N667" s="35"/>
      <c r="O667" s="10"/>
    </row>
    <row r="668" spans="1:15" x14ac:dyDescent="0.3">
      <c r="A668" s="33" t="s">
        <v>739</v>
      </c>
      <c r="B668" s="28" t="s">
        <v>126</v>
      </c>
      <c r="C668" s="11" t="s">
        <v>54</v>
      </c>
      <c r="D668" s="17" t="s">
        <v>5</v>
      </c>
      <c r="E668" s="73">
        <v>113</v>
      </c>
      <c r="F668" s="37">
        <v>0</v>
      </c>
      <c r="G668" s="34"/>
      <c r="J668" s="10"/>
      <c r="K668" s="35"/>
      <c r="L668" s="10"/>
      <c r="M668" s="10"/>
      <c r="N668" s="35"/>
      <c r="O668" s="10"/>
    </row>
    <row r="669" spans="1:15" x14ac:dyDescent="0.3">
      <c r="A669" s="33" t="s">
        <v>740</v>
      </c>
      <c r="B669" s="28" t="s">
        <v>126</v>
      </c>
      <c r="C669" s="11" t="s">
        <v>54</v>
      </c>
      <c r="D669" s="17" t="s">
        <v>5</v>
      </c>
      <c r="E669" s="73">
        <v>111</v>
      </c>
      <c r="F669" s="37">
        <v>0</v>
      </c>
      <c r="G669" s="34"/>
      <c r="J669" s="10"/>
      <c r="K669" s="35"/>
      <c r="L669" s="10"/>
      <c r="M669" s="10"/>
      <c r="N669" s="35"/>
      <c r="O669" s="10"/>
    </row>
    <row r="670" spans="1:15" x14ac:dyDescent="0.3">
      <c r="A670" s="33" t="s">
        <v>741</v>
      </c>
      <c r="B670" s="28" t="s">
        <v>151</v>
      </c>
      <c r="C670" s="11" t="s">
        <v>54</v>
      </c>
      <c r="D670" s="17" t="s">
        <v>5</v>
      </c>
      <c r="E670" s="73">
        <v>556</v>
      </c>
      <c r="F670" s="37">
        <v>0</v>
      </c>
      <c r="G670" s="34"/>
      <c r="J670" s="10"/>
      <c r="K670" s="35"/>
      <c r="L670" s="10"/>
      <c r="M670" s="10"/>
      <c r="N670" s="35"/>
      <c r="O670" s="10"/>
    </row>
    <row r="671" spans="1:15" x14ac:dyDescent="0.3">
      <c r="A671" s="33" t="s">
        <v>742</v>
      </c>
      <c r="B671" s="28" t="s">
        <v>151</v>
      </c>
      <c r="C671" s="11" t="s">
        <v>54</v>
      </c>
      <c r="D671" s="17" t="s">
        <v>5</v>
      </c>
      <c r="E671" s="73">
        <v>418</v>
      </c>
      <c r="F671" s="37">
        <v>0</v>
      </c>
      <c r="G671" s="34"/>
      <c r="J671" s="10"/>
      <c r="K671" s="35"/>
      <c r="L671" s="10"/>
      <c r="M671" s="10"/>
      <c r="N671" s="35"/>
      <c r="O671" s="10"/>
    </row>
    <row r="672" spans="1:15" x14ac:dyDescent="0.3">
      <c r="A672" s="33" t="s">
        <v>743</v>
      </c>
      <c r="B672" s="28" t="s">
        <v>151</v>
      </c>
      <c r="C672" s="11" t="s">
        <v>54</v>
      </c>
      <c r="D672" s="17" t="s">
        <v>5</v>
      </c>
      <c r="E672" s="73">
        <v>1340</v>
      </c>
      <c r="F672" s="37">
        <v>0</v>
      </c>
      <c r="G672" s="34"/>
      <c r="J672" s="10"/>
      <c r="K672" s="35"/>
      <c r="L672" s="10"/>
      <c r="M672" s="10"/>
      <c r="N672" s="35"/>
      <c r="O672" s="10"/>
    </row>
    <row r="673" spans="1:15" x14ac:dyDescent="0.3">
      <c r="A673" s="33" t="s">
        <v>744</v>
      </c>
      <c r="B673" s="28" t="s">
        <v>151</v>
      </c>
      <c r="C673" s="11" t="s">
        <v>54</v>
      </c>
      <c r="D673" s="17" t="s">
        <v>5</v>
      </c>
      <c r="E673" s="73">
        <v>1331</v>
      </c>
      <c r="F673" s="37">
        <v>0</v>
      </c>
      <c r="G673" s="34"/>
      <c r="J673" s="10"/>
      <c r="K673" s="35"/>
      <c r="L673" s="10"/>
      <c r="M673" s="10"/>
      <c r="N673" s="35"/>
      <c r="O673" s="10"/>
    </row>
    <row r="674" spans="1:15" x14ac:dyDescent="0.3">
      <c r="A674" s="33" t="s">
        <v>745</v>
      </c>
      <c r="B674" s="28" t="s">
        <v>151</v>
      </c>
      <c r="C674" s="11" t="s">
        <v>54</v>
      </c>
      <c r="D674" s="17" t="s">
        <v>5</v>
      </c>
      <c r="E674" s="73">
        <v>435</v>
      </c>
      <c r="F674" s="37">
        <v>0</v>
      </c>
      <c r="G674" s="34"/>
      <c r="J674" s="10"/>
      <c r="K674" s="35"/>
      <c r="L674" s="10"/>
      <c r="M674" s="10"/>
      <c r="N674" s="35"/>
      <c r="O674" s="10"/>
    </row>
    <row r="675" spans="1:15" x14ac:dyDescent="0.3">
      <c r="A675" s="33" t="s">
        <v>746</v>
      </c>
      <c r="B675" s="28" t="s">
        <v>151</v>
      </c>
      <c r="C675" s="11" t="s">
        <v>54</v>
      </c>
      <c r="D675" s="17" t="s">
        <v>5</v>
      </c>
      <c r="E675" s="73">
        <v>2588</v>
      </c>
      <c r="F675" s="37">
        <v>0</v>
      </c>
      <c r="G675" s="34"/>
      <c r="J675" s="10"/>
      <c r="K675" s="35"/>
      <c r="L675" s="10"/>
      <c r="M675" s="10"/>
      <c r="N675" s="35"/>
      <c r="O675" s="10"/>
    </row>
    <row r="676" spans="1:15" x14ac:dyDescent="0.3">
      <c r="A676" s="33" t="s">
        <v>747</v>
      </c>
      <c r="B676" s="28" t="s">
        <v>151</v>
      </c>
      <c r="C676" s="11" t="s">
        <v>54</v>
      </c>
      <c r="D676" s="17" t="s">
        <v>5</v>
      </c>
      <c r="E676" s="73">
        <v>166</v>
      </c>
      <c r="F676" s="37">
        <v>0</v>
      </c>
      <c r="G676" s="34"/>
      <c r="J676" s="10"/>
      <c r="K676" s="35"/>
      <c r="L676" s="10"/>
      <c r="M676" s="10"/>
      <c r="N676" s="35"/>
      <c r="O676" s="10"/>
    </row>
    <row r="677" spans="1:15" x14ac:dyDescent="0.3">
      <c r="A677" s="33" t="s">
        <v>748</v>
      </c>
      <c r="B677" s="28" t="s">
        <v>151</v>
      </c>
      <c r="C677" s="11" t="s">
        <v>54</v>
      </c>
      <c r="D677" s="17" t="s">
        <v>5</v>
      </c>
      <c r="E677" s="73">
        <v>167</v>
      </c>
      <c r="F677" s="37">
        <v>0</v>
      </c>
      <c r="G677" s="34"/>
      <c r="J677" s="10"/>
      <c r="K677" s="35"/>
      <c r="L677" s="10"/>
      <c r="M677" s="10"/>
      <c r="N677" s="35"/>
      <c r="O677" s="10"/>
    </row>
    <row r="678" spans="1:15" x14ac:dyDescent="0.3">
      <c r="A678" s="33" t="s">
        <v>749</v>
      </c>
      <c r="B678" s="28" t="s">
        <v>151</v>
      </c>
      <c r="C678" s="11" t="s">
        <v>54</v>
      </c>
      <c r="D678" s="17" t="s">
        <v>5</v>
      </c>
      <c r="E678" s="73">
        <v>76</v>
      </c>
      <c r="F678" s="37">
        <v>0</v>
      </c>
      <c r="G678" s="34"/>
      <c r="J678" s="10"/>
      <c r="K678" s="35"/>
      <c r="L678" s="10"/>
      <c r="M678" s="10"/>
      <c r="N678" s="35"/>
      <c r="O678" s="10"/>
    </row>
    <row r="679" spans="1:15" x14ac:dyDescent="0.3">
      <c r="A679" s="33" t="s">
        <v>750</v>
      </c>
      <c r="B679" s="28" t="s">
        <v>151</v>
      </c>
      <c r="C679" s="11" t="s">
        <v>54</v>
      </c>
      <c r="D679" s="17" t="s">
        <v>5</v>
      </c>
      <c r="E679" s="73">
        <v>84</v>
      </c>
      <c r="F679" s="37">
        <v>0</v>
      </c>
      <c r="G679" s="34"/>
      <c r="J679" s="10"/>
      <c r="K679" s="35"/>
      <c r="L679" s="10"/>
      <c r="M679" s="10"/>
      <c r="N679" s="35"/>
      <c r="O679" s="10"/>
    </row>
    <row r="680" spans="1:15" x14ac:dyDescent="0.3">
      <c r="A680" s="33" t="s">
        <v>751</v>
      </c>
      <c r="B680" s="28" t="s">
        <v>151</v>
      </c>
      <c r="C680" s="11" t="s">
        <v>54</v>
      </c>
      <c r="D680" s="17" t="s">
        <v>5</v>
      </c>
      <c r="E680" s="73">
        <v>112</v>
      </c>
      <c r="F680" s="37">
        <v>0</v>
      </c>
      <c r="G680" s="34"/>
      <c r="J680" s="10"/>
      <c r="K680" s="35"/>
      <c r="L680" s="10"/>
      <c r="M680" s="10"/>
      <c r="N680" s="35"/>
      <c r="O680" s="10"/>
    </row>
    <row r="681" spans="1:15" x14ac:dyDescent="0.3">
      <c r="A681" s="33" t="s">
        <v>752</v>
      </c>
      <c r="B681" s="28" t="s">
        <v>151</v>
      </c>
      <c r="C681" s="11" t="s">
        <v>54</v>
      </c>
      <c r="D681" s="17" t="s">
        <v>5</v>
      </c>
      <c r="E681" s="73">
        <v>38</v>
      </c>
      <c r="F681" s="37">
        <v>0</v>
      </c>
      <c r="G681" s="34"/>
      <c r="J681" s="10"/>
      <c r="K681" s="35"/>
      <c r="L681" s="10"/>
      <c r="M681" s="10"/>
      <c r="N681" s="35"/>
      <c r="O681" s="10"/>
    </row>
    <row r="682" spans="1:15" x14ac:dyDescent="0.3">
      <c r="A682" s="33" t="s">
        <v>753</v>
      </c>
      <c r="B682" s="28" t="s">
        <v>151</v>
      </c>
      <c r="C682" s="11" t="s">
        <v>54</v>
      </c>
      <c r="D682" s="17" t="s">
        <v>5</v>
      </c>
      <c r="E682" s="73">
        <v>38</v>
      </c>
      <c r="F682" s="37">
        <v>0</v>
      </c>
      <c r="G682" s="34"/>
      <c r="J682" s="10"/>
      <c r="K682" s="35"/>
      <c r="L682" s="10"/>
      <c r="M682" s="10"/>
      <c r="N682" s="35"/>
      <c r="O682" s="10"/>
    </row>
    <row r="683" spans="1:15" x14ac:dyDescent="0.3">
      <c r="A683" s="33" t="s">
        <v>754</v>
      </c>
      <c r="B683" s="28" t="s">
        <v>151</v>
      </c>
      <c r="C683" s="11" t="s">
        <v>54</v>
      </c>
      <c r="D683" s="17" t="s">
        <v>5</v>
      </c>
      <c r="E683" s="73">
        <v>119</v>
      </c>
      <c r="F683" s="37">
        <v>0</v>
      </c>
      <c r="G683" s="34"/>
      <c r="J683" s="10"/>
      <c r="K683" s="35"/>
      <c r="L683" s="10"/>
      <c r="M683" s="10"/>
      <c r="N683" s="35"/>
      <c r="O683" s="10"/>
    </row>
    <row r="684" spans="1:15" x14ac:dyDescent="0.3">
      <c r="A684" s="33" t="s">
        <v>755</v>
      </c>
      <c r="B684" s="28" t="s">
        <v>151</v>
      </c>
      <c r="C684" s="11" t="s">
        <v>54</v>
      </c>
      <c r="D684" s="17" t="s">
        <v>5</v>
      </c>
      <c r="E684" s="73">
        <v>241</v>
      </c>
      <c r="F684" s="37">
        <v>0</v>
      </c>
      <c r="G684" s="34"/>
      <c r="J684" s="10"/>
      <c r="K684" s="35"/>
      <c r="L684" s="10"/>
      <c r="M684" s="10"/>
      <c r="N684" s="35"/>
      <c r="O684" s="10"/>
    </row>
    <row r="685" spans="1:15" x14ac:dyDescent="0.3">
      <c r="A685" s="33" t="s">
        <v>756</v>
      </c>
      <c r="B685" s="28" t="s">
        <v>151</v>
      </c>
      <c r="C685" s="11" t="s">
        <v>54</v>
      </c>
      <c r="D685" s="17" t="s">
        <v>5</v>
      </c>
      <c r="E685" s="73">
        <v>144</v>
      </c>
      <c r="F685" s="37">
        <v>0</v>
      </c>
      <c r="G685" s="34"/>
      <c r="J685" s="10"/>
      <c r="K685" s="35"/>
      <c r="L685" s="10"/>
      <c r="M685" s="10"/>
      <c r="N685" s="35"/>
      <c r="O685" s="10"/>
    </row>
    <row r="686" spans="1:15" x14ac:dyDescent="0.3">
      <c r="A686" s="33" t="s">
        <v>757</v>
      </c>
      <c r="B686" s="28" t="s">
        <v>151</v>
      </c>
      <c r="C686" s="11" t="s">
        <v>54</v>
      </c>
      <c r="D686" s="17" t="s">
        <v>5</v>
      </c>
      <c r="E686" s="73">
        <v>146</v>
      </c>
      <c r="F686" s="37">
        <v>0</v>
      </c>
      <c r="G686" s="34"/>
      <c r="J686" s="10"/>
      <c r="K686" s="35"/>
      <c r="L686" s="10"/>
      <c r="M686" s="10"/>
      <c r="N686" s="35"/>
      <c r="O686" s="10"/>
    </row>
    <row r="687" spans="1:15" x14ac:dyDescent="0.3">
      <c r="A687" s="33" t="s">
        <v>758</v>
      </c>
      <c r="B687" s="28" t="s">
        <v>151</v>
      </c>
      <c r="C687" s="11" t="s">
        <v>54</v>
      </c>
      <c r="D687" s="17" t="s">
        <v>5</v>
      </c>
      <c r="E687" s="73">
        <v>137</v>
      </c>
      <c r="F687" s="37">
        <v>0</v>
      </c>
      <c r="G687" s="34"/>
      <c r="J687" s="10"/>
      <c r="K687" s="35"/>
      <c r="L687" s="10"/>
      <c r="M687" s="10"/>
      <c r="N687" s="35"/>
      <c r="O687" s="10"/>
    </row>
    <row r="688" spans="1:15" x14ac:dyDescent="0.3">
      <c r="A688" s="33" t="s">
        <v>759</v>
      </c>
      <c r="B688" s="28" t="s">
        <v>151</v>
      </c>
      <c r="C688" s="11" t="s">
        <v>54</v>
      </c>
      <c r="D688" s="17" t="s">
        <v>5</v>
      </c>
      <c r="E688" s="73">
        <v>154</v>
      </c>
      <c r="F688" s="37">
        <v>0</v>
      </c>
      <c r="G688" s="34"/>
      <c r="J688" s="10"/>
      <c r="K688" s="35"/>
      <c r="L688" s="10"/>
      <c r="M688" s="10"/>
      <c r="N688" s="35"/>
      <c r="O688" s="10"/>
    </row>
    <row r="689" spans="1:15" x14ac:dyDescent="0.3">
      <c r="A689" s="33" t="s">
        <v>760</v>
      </c>
      <c r="B689" s="28" t="s">
        <v>151</v>
      </c>
      <c r="C689" s="11" t="s">
        <v>54</v>
      </c>
      <c r="D689" s="17" t="s">
        <v>5</v>
      </c>
      <c r="E689" s="73">
        <v>161</v>
      </c>
      <c r="F689" s="37">
        <v>0</v>
      </c>
      <c r="G689" s="34"/>
      <c r="J689" s="10"/>
      <c r="K689" s="35"/>
      <c r="L689" s="10"/>
      <c r="M689" s="10"/>
      <c r="N689" s="35"/>
      <c r="O689" s="10"/>
    </row>
    <row r="690" spans="1:15" x14ac:dyDescent="0.3">
      <c r="A690" s="33" t="s">
        <v>761</v>
      </c>
      <c r="B690" s="28" t="s">
        <v>151</v>
      </c>
      <c r="C690" s="11" t="s">
        <v>54</v>
      </c>
      <c r="D690" s="17" t="s">
        <v>5</v>
      </c>
      <c r="E690" s="73">
        <v>185</v>
      </c>
      <c r="F690" s="37">
        <v>0</v>
      </c>
      <c r="G690" s="34"/>
      <c r="J690" s="10"/>
      <c r="K690" s="35"/>
      <c r="L690" s="10"/>
      <c r="M690" s="10"/>
      <c r="N690" s="35"/>
      <c r="O690" s="10"/>
    </row>
    <row r="691" spans="1:15" x14ac:dyDescent="0.3">
      <c r="A691" s="33" t="s">
        <v>762</v>
      </c>
      <c r="B691" s="28" t="s">
        <v>151</v>
      </c>
      <c r="C691" s="11" t="s">
        <v>54</v>
      </c>
      <c r="D691" s="17" t="s">
        <v>5</v>
      </c>
      <c r="E691" s="73">
        <v>174</v>
      </c>
      <c r="F691" s="37">
        <v>0</v>
      </c>
      <c r="G691" s="34"/>
      <c r="J691" s="10"/>
      <c r="K691" s="35"/>
      <c r="L691" s="10"/>
      <c r="M691" s="10"/>
      <c r="N691" s="35"/>
      <c r="O691" s="10"/>
    </row>
    <row r="692" spans="1:15" x14ac:dyDescent="0.3">
      <c r="A692" s="33" t="s">
        <v>763</v>
      </c>
      <c r="B692" s="28" t="s">
        <v>151</v>
      </c>
      <c r="C692" s="11" t="s">
        <v>54</v>
      </c>
      <c r="D692" s="17" t="s">
        <v>5</v>
      </c>
      <c r="E692" s="73">
        <v>162</v>
      </c>
      <c r="F692" s="37">
        <v>0</v>
      </c>
      <c r="G692" s="34"/>
      <c r="J692" s="10"/>
      <c r="K692" s="35"/>
      <c r="L692" s="10"/>
      <c r="M692" s="10"/>
      <c r="N692" s="35"/>
      <c r="O692" s="10"/>
    </row>
    <row r="693" spans="1:15" x14ac:dyDescent="0.3">
      <c r="A693" s="33" t="s">
        <v>764</v>
      </c>
      <c r="B693" s="28" t="s">
        <v>151</v>
      </c>
      <c r="C693" s="11" t="s">
        <v>54</v>
      </c>
      <c r="D693" s="17" t="s">
        <v>5</v>
      </c>
      <c r="E693" s="73">
        <v>151</v>
      </c>
      <c r="F693" s="37">
        <v>0</v>
      </c>
      <c r="G693" s="34"/>
      <c r="J693" s="10"/>
      <c r="K693" s="35"/>
      <c r="L693" s="10"/>
      <c r="M693" s="10"/>
      <c r="N693" s="35"/>
      <c r="O693" s="10"/>
    </row>
    <row r="694" spans="1:15" x14ac:dyDescent="0.3">
      <c r="A694" s="33" t="s">
        <v>765</v>
      </c>
      <c r="B694" s="28" t="s">
        <v>151</v>
      </c>
      <c r="C694" s="11" t="s">
        <v>54</v>
      </c>
      <c r="D694" s="17" t="s">
        <v>5</v>
      </c>
      <c r="E694" s="73">
        <v>60</v>
      </c>
      <c r="F694" s="37">
        <v>0</v>
      </c>
      <c r="G694" s="34"/>
      <c r="J694" s="10"/>
      <c r="K694" s="35"/>
      <c r="L694" s="10"/>
      <c r="M694" s="10"/>
      <c r="N694" s="35"/>
      <c r="O694" s="10"/>
    </row>
    <row r="695" spans="1:15" x14ac:dyDescent="0.3">
      <c r="A695" s="33" t="s">
        <v>766</v>
      </c>
      <c r="B695" s="28" t="s">
        <v>151</v>
      </c>
      <c r="C695" s="11" t="s">
        <v>54</v>
      </c>
      <c r="D695" s="17" t="s">
        <v>5</v>
      </c>
      <c r="E695" s="73">
        <v>60</v>
      </c>
      <c r="F695" s="37">
        <v>0</v>
      </c>
      <c r="G695" s="34"/>
      <c r="J695" s="10"/>
      <c r="K695" s="35"/>
      <c r="L695" s="10"/>
      <c r="M695" s="10"/>
      <c r="N695" s="35"/>
      <c r="O695" s="10"/>
    </row>
    <row r="696" spans="1:15" x14ac:dyDescent="0.3">
      <c r="A696" s="33" t="s">
        <v>767</v>
      </c>
      <c r="B696" s="28" t="s">
        <v>151</v>
      </c>
      <c r="C696" s="11" t="s">
        <v>54</v>
      </c>
      <c r="D696" s="17" t="s">
        <v>5</v>
      </c>
      <c r="E696" s="73">
        <v>60</v>
      </c>
      <c r="F696" s="37">
        <v>0</v>
      </c>
      <c r="G696" s="34"/>
      <c r="J696" s="10"/>
      <c r="K696" s="35"/>
      <c r="L696" s="10"/>
      <c r="M696" s="10"/>
      <c r="N696" s="35"/>
      <c r="O696" s="10"/>
    </row>
    <row r="697" spans="1:15" x14ac:dyDescent="0.3">
      <c r="A697" s="33" t="s">
        <v>768</v>
      </c>
      <c r="B697" s="28" t="s">
        <v>151</v>
      </c>
      <c r="C697" s="11" t="s">
        <v>54</v>
      </c>
      <c r="D697" s="17" t="s">
        <v>5</v>
      </c>
      <c r="E697" s="73">
        <v>60</v>
      </c>
      <c r="F697" s="37">
        <v>0</v>
      </c>
      <c r="G697" s="34"/>
      <c r="J697" s="10"/>
      <c r="K697" s="35"/>
      <c r="L697" s="10"/>
      <c r="M697" s="10"/>
      <c r="N697" s="35"/>
      <c r="O697" s="10"/>
    </row>
    <row r="698" spans="1:15" x14ac:dyDescent="0.3">
      <c r="A698" s="33" t="s">
        <v>769</v>
      </c>
      <c r="B698" s="28" t="s">
        <v>151</v>
      </c>
      <c r="C698" s="11" t="s">
        <v>54</v>
      </c>
      <c r="D698" s="17" t="s">
        <v>5</v>
      </c>
      <c r="E698" s="73">
        <v>74</v>
      </c>
      <c r="F698" s="37">
        <v>0</v>
      </c>
      <c r="G698" s="34"/>
      <c r="J698" s="10"/>
      <c r="K698" s="35"/>
      <c r="L698" s="10"/>
      <c r="M698" s="10"/>
      <c r="N698" s="35"/>
      <c r="O698" s="10"/>
    </row>
    <row r="699" spans="1:15" x14ac:dyDescent="0.3">
      <c r="A699" s="33" t="s">
        <v>770</v>
      </c>
      <c r="B699" s="28" t="s">
        <v>151</v>
      </c>
      <c r="C699" s="11" t="s">
        <v>54</v>
      </c>
      <c r="D699" s="17" t="s">
        <v>5</v>
      </c>
      <c r="E699" s="73">
        <v>108</v>
      </c>
      <c r="F699" s="37">
        <v>0</v>
      </c>
      <c r="G699" s="34"/>
      <c r="J699" s="10"/>
      <c r="K699" s="35"/>
      <c r="L699" s="10"/>
      <c r="M699" s="10"/>
      <c r="N699" s="35"/>
      <c r="O699" s="10"/>
    </row>
    <row r="700" spans="1:15" x14ac:dyDescent="0.3">
      <c r="A700" s="33" t="s">
        <v>771</v>
      </c>
      <c r="B700" s="28" t="s">
        <v>151</v>
      </c>
      <c r="C700" s="11" t="s">
        <v>54</v>
      </c>
      <c r="D700" s="17" t="s">
        <v>5</v>
      </c>
      <c r="E700" s="73">
        <v>58</v>
      </c>
      <c r="F700" s="37">
        <v>0</v>
      </c>
      <c r="G700" s="34"/>
      <c r="J700" s="10"/>
      <c r="K700" s="35"/>
      <c r="L700" s="10"/>
      <c r="M700" s="10"/>
      <c r="N700" s="35"/>
      <c r="O700" s="10"/>
    </row>
    <row r="701" spans="1:15" x14ac:dyDescent="0.3">
      <c r="A701" s="33" t="s">
        <v>772</v>
      </c>
      <c r="B701" s="28" t="s">
        <v>151</v>
      </c>
      <c r="C701" s="11" t="s">
        <v>54</v>
      </c>
      <c r="D701" s="17" t="s">
        <v>5</v>
      </c>
      <c r="E701" s="73">
        <v>76</v>
      </c>
      <c r="F701" s="37">
        <v>0</v>
      </c>
      <c r="G701" s="34"/>
      <c r="J701" s="10"/>
      <c r="K701" s="35"/>
      <c r="L701" s="10"/>
      <c r="M701" s="10"/>
      <c r="N701" s="35"/>
      <c r="O701" s="10"/>
    </row>
    <row r="702" spans="1:15" x14ac:dyDescent="0.3">
      <c r="A702" s="33" t="s">
        <v>773</v>
      </c>
      <c r="B702" s="28" t="s">
        <v>151</v>
      </c>
      <c r="C702" s="11" t="s">
        <v>54</v>
      </c>
      <c r="D702" s="17" t="s">
        <v>5</v>
      </c>
      <c r="E702" s="73">
        <v>63</v>
      </c>
      <c r="F702" s="37">
        <v>0</v>
      </c>
      <c r="G702" s="34"/>
      <c r="J702" s="10"/>
      <c r="K702" s="35"/>
      <c r="L702" s="10"/>
      <c r="M702" s="10"/>
      <c r="N702" s="35"/>
      <c r="O702" s="10"/>
    </row>
    <row r="703" spans="1:15" x14ac:dyDescent="0.3">
      <c r="A703" s="33" t="s">
        <v>774</v>
      </c>
      <c r="B703" s="28" t="s">
        <v>151</v>
      </c>
      <c r="C703" s="11" t="s">
        <v>54</v>
      </c>
      <c r="D703" s="17" t="s">
        <v>5</v>
      </c>
      <c r="E703" s="73">
        <v>384</v>
      </c>
      <c r="F703" s="37">
        <v>0</v>
      </c>
      <c r="G703" s="34"/>
      <c r="J703" s="10"/>
      <c r="K703" s="35"/>
      <c r="L703" s="10"/>
      <c r="M703" s="10"/>
      <c r="N703" s="35"/>
      <c r="O703" s="10"/>
    </row>
    <row r="704" spans="1:15" x14ac:dyDescent="0.3">
      <c r="A704" s="33" t="s">
        <v>775</v>
      </c>
      <c r="B704" s="28" t="s">
        <v>151</v>
      </c>
      <c r="C704" s="11" t="s">
        <v>54</v>
      </c>
      <c r="D704" s="17" t="s">
        <v>5</v>
      </c>
      <c r="E704" s="73">
        <v>167</v>
      </c>
      <c r="F704" s="37">
        <v>0</v>
      </c>
      <c r="G704" s="34"/>
      <c r="J704" s="10"/>
      <c r="K704" s="35"/>
      <c r="L704" s="10"/>
      <c r="M704" s="10"/>
      <c r="N704" s="35"/>
      <c r="O704" s="10"/>
    </row>
    <row r="705" spans="1:15" x14ac:dyDescent="0.3">
      <c r="A705" s="33" t="s">
        <v>776</v>
      </c>
      <c r="B705" s="28" t="s">
        <v>151</v>
      </c>
      <c r="C705" s="11" t="s">
        <v>54</v>
      </c>
      <c r="D705" s="17" t="s">
        <v>5</v>
      </c>
      <c r="E705" s="73">
        <v>12</v>
      </c>
      <c r="F705" s="37">
        <v>0</v>
      </c>
      <c r="G705" s="34"/>
      <c r="J705" s="10"/>
      <c r="K705" s="35"/>
      <c r="L705" s="10"/>
      <c r="M705" s="10"/>
      <c r="N705" s="35"/>
      <c r="O705" s="10"/>
    </row>
    <row r="706" spans="1:15" x14ac:dyDescent="0.3">
      <c r="A706" s="33" t="s">
        <v>777</v>
      </c>
      <c r="B706" s="28" t="s">
        <v>151</v>
      </c>
      <c r="C706" s="11" t="s">
        <v>54</v>
      </c>
      <c r="D706" s="17" t="s">
        <v>5</v>
      </c>
      <c r="E706" s="73">
        <v>75</v>
      </c>
      <c r="F706" s="37">
        <v>0</v>
      </c>
      <c r="G706" s="34"/>
      <c r="J706" s="10"/>
      <c r="K706" s="35"/>
      <c r="L706" s="10"/>
      <c r="M706" s="10"/>
      <c r="N706" s="35"/>
      <c r="O706" s="10"/>
    </row>
    <row r="707" spans="1:15" x14ac:dyDescent="0.3">
      <c r="A707" s="33" t="s">
        <v>778</v>
      </c>
      <c r="B707" s="28" t="s">
        <v>151</v>
      </c>
      <c r="C707" s="11" t="s">
        <v>54</v>
      </c>
      <c r="D707" s="17" t="s">
        <v>5</v>
      </c>
      <c r="E707" s="73">
        <v>82</v>
      </c>
      <c r="F707" s="37">
        <v>0</v>
      </c>
      <c r="G707" s="34"/>
      <c r="J707" s="10"/>
      <c r="K707" s="35"/>
      <c r="L707" s="10"/>
      <c r="M707" s="10"/>
      <c r="N707" s="35"/>
      <c r="O707" s="10"/>
    </row>
    <row r="708" spans="1:15" x14ac:dyDescent="0.3">
      <c r="A708" s="33" t="s">
        <v>779</v>
      </c>
      <c r="B708" s="28" t="s">
        <v>151</v>
      </c>
      <c r="C708" s="11" t="s">
        <v>54</v>
      </c>
      <c r="D708" s="17" t="s">
        <v>5</v>
      </c>
      <c r="E708" s="73">
        <v>69</v>
      </c>
      <c r="F708" s="37">
        <v>0</v>
      </c>
      <c r="G708" s="34"/>
      <c r="J708" s="10"/>
      <c r="K708" s="35"/>
      <c r="L708" s="10"/>
      <c r="M708" s="10"/>
      <c r="N708" s="35"/>
      <c r="O708" s="10"/>
    </row>
    <row r="709" spans="1:15" x14ac:dyDescent="0.3">
      <c r="A709" s="33" t="s">
        <v>780</v>
      </c>
      <c r="B709" s="28" t="s">
        <v>151</v>
      </c>
      <c r="C709" s="11" t="s">
        <v>54</v>
      </c>
      <c r="D709" s="17" t="s">
        <v>5</v>
      </c>
      <c r="E709" s="73">
        <v>352</v>
      </c>
      <c r="F709" s="37">
        <v>0</v>
      </c>
      <c r="G709" s="34"/>
      <c r="J709" s="10"/>
      <c r="K709" s="35"/>
      <c r="L709" s="10"/>
      <c r="M709" s="10"/>
      <c r="N709" s="35"/>
      <c r="O709" s="10"/>
    </row>
    <row r="710" spans="1:15" x14ac:dyDescent="0.3">
      <c r="A710" s="33" t="s">
        <v>781</v>
      </c>
      <c r="B710" s="28" t="s">
        <v>151</v>
      </c>
      <c r="C710" s="11" t="s">
        <v>54</v>
      </c>
      <c r="D710" s="17" t="s">
        <v>5</v>
      </c>
      <c r="E710" s="73">
        <v>79</v>
      </c>
      <c r="F710" s="37">
        <v>0</v>
      </c>
      <c r="G710" s="34"/>
      <c r="J710" s="10"/>
      <c r="K710" s="35"/>
      <c r="L710" s="10"/>
      <c r="M710" s="10"/>
      <c r="N710" s="35"/>
      <c r="O710" s="10"/>
    </row>
    <row r="711" spans="1:15" x14ac:dyDescent="0.3">
      <c r="A711" s="33" t="s">
        <v>782</v>
      </c>
      <c r="B711" s="28" t="s">
        <v>151</v>
      </c>
      <c r="C711" s="11" t="s">
        <v>54</v>
      </c>
      <c r="D711" s="17" t="s">
        <v>5</v>
      </c>
      <c r="E711" s="73">
        <v>70</v>
      </c>
      <c r="F711" s="37">
        <v>0</v>
      </c>
      <c r="G711" s="34"/>
      <c r="J711" s="10"/>
      <c r="K711" s="35"/>
      <c r="L711" s="10"/>
      <c r="M711" s="10"/>
      <c r="N711" s="35"/>
      <c r="O711" s="10"/>
    </row>
    <row r="712" spans="1:15" x14ac:dyDescent="0.3">
      <c r="A712" s="33" t="s">
        <v>783</v>
      </c>
      <c r="B712" s="28" t="s">
        <v>151</v>
      </c>
      <c r="C712" s="11" t="s">
        <v>54</v>
      </c>
      <c r="D712" s="17" t="s">
        <v>5</v>
      </c>
      <c r="E712" s="73">
        <v>75</v>
      </c>
      <c r="F712" s="37">
        <v>0</v>
      </c>
      <c r="G712" s="34"/>
      <c r="J712" s="10"/>
      <c r="K712" s="35"/>
      <c r="L712" s="10"/>
      <c r="M712" s="10"/>
      <c r="N712" s="35"/>
      <c r="O712" s="10"/>
    </row>
    <row r="713" spans="1:15" x14ac:dyDescent="0.3">
      <c r="A713" s="33" t="s">
        <v>784</v>
      </c>
      <c r="B713" s="28" t="s">
        <v>151</v>
      </c>
      <c r="C713" s="11" t="s">
        <v>54</v>
      </c>
      <c r="D713" s="17" t="s">
        <v>5</v>
      </c>
      <c r="E713" s="73">
        <v>75</v>
      </c>
      <c r="F713" s="37">
        <v>0</v>
      </c>
      <c r="G713" s="34"/>
      <c r="J713" s="10"/>
      <c r="K713" s="35"/>
      <c r="L713" s="10"/>
      <c r="M713" s="10"/>
      <c r="N713" s="35"/>
      <c r="O713" s="10"/>
    </row>
    <row r="714" spans="1:15" x14ac:dyDescent="0.3">
      <c r="A714" s="33" t="s">
        <v>785</v>
      </c>
      <c r="B714" s="28" t="s">
        <v>151</v>
      </c>
      <c r="C714" s="11" t="s">
        <v>54</v>
      </c>
      <c r="D714" s="17" t="s">
        <v>5</v>
      </c>
      <c r="E714" s="73">
        <v>78</v>
      </c>
      <c r="F714" s="37">
        <v>0</v>
      </c>
      <c r="G714" s="34"/>
      <c r="J714" s="10"/>
      <c r="K714" s="35"/>
      <c r="L714" s="10"/>
      <c r="M714" s="10"/>
      <c r="N714" s="35"/>
      <c r="O714" s="10"/>
    </row>
    <row r="715" spans="1:15" x14ac:dyDescent="0.3">
      <c r="A715" s="33" t="s">
        <v>786</v>
      </c>
      <c r="B715" s="28" t="s">
        <v>151</v>
      </c>
      <c r="C715" s="11" t="s">
        <v>54</v>
      </c>
      <c r="D715" s="17" t="s">
        <v>5</v>
      </c>
      <c r="E715" s="73">
        <v>78</v>
      </c>
      <c r="F715" s="37">
        <v>0</v>
      </c>
      <c r="G715" s="34"/>
      <c r="J715" s="10"/>
      <c r="K715" s="35"/>
      <c r="L715" s="10"/>
      <c r="M715" s="10"/>
      <c r="N715" s="35"/>
      <c r="O715" s="10"/>
    </row>
    <row r="716" spans="1:15" x14ac:dyDescent="0.3">
      <c r="A716" s="33" t="s">
        <v>787</v>
      </c>
      <c r="B716" s="28" t="s">
        <v>151</v>
      </c>
      <c r="C716" s="11" t="s">
        <v>54</v>
      </c>
      <c r="D716" s="17" t="s">
        <v>5</v>
      </c>
      <c r="E716" s="73">
        <v>159</v>
      </c>
      <c r="F716" s="37">
        <v>0</v>
      </c>
      <c r="G716" s="34"/>
      <c r="J716" s="10"/>
      <c r="K716" s="35"/>
      <c r="L716" s="10"/>
      <c r="M716" s="10"/>
      <c r="N716" s="35"/>
      <c r="O716" s="10"/>
    </row>
    <row r="717" spans="1:15" x14ac:dyDescent="0.3">
      <c r="A717" s="33" t="s">
        <v>788</v>
      </c>
      <c r="B717" s="28" t="s">
        <v>151</v>
      </c>
      <c r="C717" s="11" t="s">
        <v>54</v>
      </c>
      <c r="D717" s="17" t="s">
        <v>5</v>
      </c>
      <c r="E717" s="73">
        <v>877</v>
      </c>
      <c r="F717" s="37">
        <v>0</v>
      </c>
      <c r="G717" s="34"/>
      <c r="J717" s="10"/>
      <c r="K717" s="35"/>
      <c r="L717" s="10"/>
      <c r="M717" s="10"/>
      <c r="N717" s="35"/>
      <c r="O717" s="10"/>
    </row>
    <row r="718" spans="1:15" x14ac:dyDescent="0.3">
      <c r="A718" s="33" t="s">
        <v>789</v>
      </c>
      <c r="B718" s="28" t="s">
        <v>151</v>
      </c>
      <c r="C718" s="11" t="s">
        <v>54</v>
      </c>
      <c r="D718" s="17" t="s">
        <v>5</v>
      </c>
      <c r="E718" s="73">
        <v>348</v>
      </c>
      <c r="F718" s="37">
        <v>0</v>
      </c>
      <c r="G718" s="34"/>
      <c r="J718" s="10"/>
      <c r="K718" s="35"/>
      <c r="L718" s="10"/>
      <c r="M718" s="10"/>
      <c r="N718" s="35"/>
      <c r="O718" s="10"/>
    </row>
    <row r="719" spans="1:15" x14ac:dyDescent="0.3">
      <c r="A719" s="33" t="s">
        <v>790</v>
      </c>
      <c r="B719" s="28" t="s">
        <v>151</v>
      </c>
      <c r="C719" s="11" t="s">
        <v>54</v>
      </c>
      <c r="D719" s="17" t="s">
        <v>5</v>
      </c>
      <c r="E719" s="73">
        <v>83</v>
      </c>
      <c r="F719" s="37">
        <v>0</v>
      </c>
      <c r="G719" s="34"/>
      <c r="J719" s="10"/>
      <c r="K719" s="35"/>
      <c r="L719" s="10"/>
      <c r="M719" s="10"/>
      <c r="N719" s="35"/>
      <c r="O719" s="10"/>
    </row>
    <row r="720" spans="1:15" x14ac:dyDescent="0.3">
      <c r="A720" s="33" t="s">
        <v>791</v>
      </c>
      <c r="B720" s="28" t="s">
        <v>151</v>
      </c>
      <c r="C720" s="11" t="s">
        <v>54</v>
      </c>
      <c r="D720" s="17" t="s">
        <v>5</v>
      </c>
      <c r="E720" s="73">
        <v>1095</v>
      </c>
      <c r="F720" s="37">
        <v>0</v>
      </c>
      <c r="G720" s="34"/>
      <c r="J720" s="10"/>
      <c r="K720" s="35"/>
      <c r="L720" s="10"/>
      <c r="M720" s="10"/>
      <c r="N720" s="35"/>
      <c r="O720" s="10"/>
    </row>
    <row r="721" spans="1:15" x14ac:dyDescent="0.3">
      <c r="A721" s="33" t="s">
        <v>792</v>
      </c>
      <c r="B721" s="28" t="s">
        <v>151</v>
      </c>
      <c r="C721" s="11" t="s">
        <v>54</v>
      </c>
      <c r="D721" s="17" t="s">
        <v>5</v>
      </c>
      <c r="E721" s="73">
        <v>126</v>
      </c>
      <c r="F721" s="37">
        <v>0</v>
      </c>
      <c r="G721" s="34"/>
      <c r="J721" s="10"/>
      <c r="K721" s="35"/>
      <c r="L721" s="10"/>
      <c r="M721" s="10"/>
      <c r="N721" s="35"/>
      <c r="O721" s="10"/>
    </row>
    <row r="722" spans="1:15" x14ac:dyDescent="0.3">
      <c r="A722" s="33" t="s">
        <v>793</v>
      </c>
      <c r="B722" s="28" t="s">
        <v>151</v>
      </c>
      <c r="C722" s="11" t="s">
        <v>54</v>
      </c>
      <c r="D722" s="17" t="s">
        <v>5</v>
      </c>
      <c r="E722" s="73">
        <v>120</v>
      </c>
      <c r="F722" s="37">
        <v>0</v>
      </c>
      <c r="G722" s="34"/>
      <c r="J722" s="10"/>
      <c r="K722" s="35"/>
      <c r="L722" s="10"/>
      <c r="M722" s="10"/>
      <c r="N722" s="35"/>
      <c r="O722" s="10"/>
    </row>
    <row r="723" spans="1:15" x14ac:dyDescent="0.3">
      <c r="A723" s="33" t="s">
        <v>794</v>
      </c>
      <c r="B723" s="28" t="s">
        <v>151</v>
      </c>
      <c r="C723" s="11" t="s">
        <v>54</v>
      </c>
      <c r="D723" s="17" t="s">
        <v>5</v>
      </c>
      <c r="E723" s="73">
        <v>119</v>
      </c>
      <c r="F723" s="37">
        <v>0</v>
      </c>
      <c r="G723" s="34"/>
      <c r="J723" s="10"/>
      <c r="K723" s="35"/>
      <c r="L723" s="10"/>
      <c r="M723" s="10"/>
      <c r="N723" s="35"/>
      <c r="O723" s="10"/>
    </row>
    <row r="724" spans="1:15" x14ac:dyDescent="0.3">
      <c r="A724" s="33" t="s">
        <v>795</v>
      </c>
      <c r="B724" s="28" t="s">
        <v>151</v>
      </c>
      <c r="C724" s="11" t="s">
        <v>54</v>
      </c>
      <c r="D724" s="17" t="s">
        <v>5</v>
      </c>
      <c r="E724" s="73">
        <v>119</v>
      </c>
      <c r="F724" s="37">
        <v>0</v>
      </c>
      <c r="G724" s="34"/>
      <c r="J724" s="10"/>
      <c r="K724" s="35"/>
      <c r="L724" s="10"/>
      <c r="M724" s="10"/>
      <c r="N724" s="35"/>
      <c r="O724" s="10"/>
    </row>
    <row r="725" spans="1:15" x14ac:dyDescent="0.3">
      <c r="A725" s="33" t="s">
        <v>796</v>
      </c>
      <c r="B725" s="28" t="s">
        <v>151</v>
      </c>
      <c r="C725" s="11" t="s">
        <v>54</v>
      </c>
      <c r="D725" s="17" t="s">
        <v>5</v>
      </c>
      <c r="E725" s="73">
        <v>106</v>
      </c>
      <c r="F725" s="37">
        <v>0</v>
      </c>
      <c r="G725" s="34"/>
      <c r="J725" s="10"/>
      <c r="K725" s="35"/>
      <c r="L725" s="10"/>
      <c r="M725" s="10"/>
      <c r="N725" s="35"/>
      <c r="O725" s="10"/>
    </row>
    <row r="726" spans="1:15" x14ac:dyDescent="0.3">
      <c r="A726" s="33" t="s">
        <v>797</v>
      </c>
      <c r="B726" s="28" t="s">
        <v>151</v>
      </c>
      <c r="C726" s="11" t="s">
        <v>54</v>
      </c>
      <c r="D726" s="17" t="s">
        <v>5</v>
      </c>
      <c r="E726" s="73">
        <v>58</v>
      </c>
      <c r="F726" s="37">
        <v>0</v>
      </c>
      <c r="G726" s="34"/>
      <c r="J726" s="10"/>
      <c r="K726" s="35"/>
      <c r="L726" s="10"/>
      <c r="M726" s="10"/>
      <c r="N726" s="35"/>
      <c r="O726" s="10"/>
    </row>
    <row r="727" spans="1:15" x14ac:dyDescent="0.3">
      <c r="A727" s="33" t="s">
        <v>798</v>
      </c>
      <c r="B727" s="28" t="s">
        <v>151</v>
      </c>
      <c r="C727" s="11" t="s">
        <v>54</v>
      </c>
      <c r="D727" s="17" t="s">
        <v>5</v>
      </c>
      <c r="E727" s="73">
        <v>59</v>
      </c>
      <c r="F727" s="37">
        <v>0</v>
      </c>
      <c r="G727" s="34"/>
      <c r="J727" s="10"/>
      <c r="K727" s="35"/>
      <c r="L727" s="10"/>
      <c r="M727" s="10"/>
      <c r="N727" s="35"/>
      <c r="O727" s="10"/>
    </row>
    <row r="728" spans="1:15" x14ac:dyDescent="0.3">
      <c r="A728" s="33" t="s">
        <v>799</v>
      </c>
      <c r="B728" s="28" t="s">
        <v>151</v>
      </c>
      <c r="C728" s="11" t="s">
        <v>54</v>
      </c>
      <c r="D728" s="17" t="s">
        <v>5</v>
      </c>
      <c r="E728" s="73">
        <v>58</v>
      </c>
      <c r="F728" s="37">
        <v>0</v>
      </c>
      <c r="G728" s="34"/>
      <c r="J728" s="10"/>
      <c r="K728" s="35"/>
      <c r="L728" s="10"/>
      <c r="M728" s="10"/>
      <c r="N728" s="35"/>
      <c r="O728" s="10"/>
    </row>
    <row r="729" spans="1:15" x14ac:dyDescent="0.3">
      <c r="A729" s="33" t="s">
        <v>800</v>
      </c>
      <c r="B729" s="28" t="s">
        <v>151</v>
      </c>
      <c r="C729" s="11" t="s">
        <v>54</v>
      </c>
      <c r="D729" s="17" t="s">
        <v>5</v>
      </c>
      <c r="E729" s="73">
        <v>55</v>
      </c>
      <c r="F729" s="37">
        <v>0</v>
      </c>
      <c r="G729" s="34"/>
      <c r="J729" s="10"/>
      <c r="K729" s="35"/>
      <c r="L729" s="10"/>
      <c r="M729" s="10"/>
      <c r="N729" s="35"/>
      <c r="O729" s="10"/>
    </row>
    <row r="730" spans="1:15" x14ac:dyDescent="0.3">
      <c r="A730" s="33" t="s">
        <v>801</v>
      </c>
      <c r="B730" s="28" t="s">
        <v>151</v>
      </c>
      <c r="C730" s="11" t="s">
        <v>54</v>
      </c>
      <c r="D730" s="17" t="s">
        <v>5</v>
      </c>
      <c r="E730" s="73">
        <v>57</v>
      </c>
      <c r="F730" s="37">
        <v>0</v>
      </c>
      <c r="G730" s="34"/>
      <c r="J730" s="10"/>
      <c r="K730" s="35"/>
      <c r="L730" s="10"/>
      <c r="M730" s="10"/>
      <c r="N730" s="35"/>
      <c r="O730" s="10"/>
    </row>
    <row r="731" spans="1:15" x14ac:dyDescent="0.3">
      <c r="A731" s="33" t="s">
        <v>802</v>
      </c>
      <c r="B731" s="28" t="s">
        <v>151</v>
      </c>
      <c r="C731" s="11" t="s">
        <v>54</v>
      </c>
      <c r="D731" s="17" t="s">
        <v>5</v>
      </c>
      <c r="E731" s="73">
        <v>115</v>
      </c>
      <c r="F731" s="37">
        <v>0</v>
      </c>
      <c r="G731" s="34"/>
      <c r="J731" s="10"/>
      <c r="K731" s="35"/>
      <c r="L731" s="10"/>
      <c r="M731" s="10"/>
      <c r="N731" s="35"/>
      <c r="O731" s="10"/>
    </row>
    <row r="732" spans="1:15" x14ac:dyDescent="0.3">
      <c r="A732" s="33" t="s">
        <v>803</v>
      </c>
      <c r="B732" s="28" t="s">
        <v>151</v>
      </c>
      <c r="C732" s="11" t="s">
        <v>54</v>
      </c>
      <c r="D732" s="17" t="s">
        <v>5</v>
      </c>
      <c r="E732" s="73">
        <v>131</v>
      </c>
      <c r="F732" s="37">
        <v>0</v>
      </c>
      <c r="G732" s="34"/>
      <c r="J732" s="10"/>
      <c r="K732" s="35"/>
      <c r="L732" s="10"/>
      <c r="M732" s="10"/>
      <c r="N732" s="35"/>
      <c r="O732" s="10"/>
    </row>
    <row r="733" spans="1:15" x14ac:dyDescent="0.3">
      <c r="A733" s="33" t="s">
        <v>804</v>
      </c>
      <c r="B733" s="28" t="s">
        <v>151</v>
      </c>
      <c r="C733" s="11" t="s">
        <v>54</v>
      </c>
      <c r="D733" s="17" t="s">
        <v>5</v>
      </c>
      <c r="E733" s="73">
        <v>61</v>
      </c>
      <c r="F733" s="37">
        <v>0</v>
      </c>
      <c r="G733" s="34"/>
      <c r="J733" s="10"/>
      <c r="K733" s="35"/>
      <c r="L733" s="10"/>
      <c r="M733" s="10"/>
      <c r="N733" s="35"/>
      <c r="O733" s="10"/>
    </row>
    <row r="734" spans="1:15" x14ac:dyDescent="0.3">
      <c r="A734" s="33" t="s">
        <v>805</v>
      </c>
      <c r="B734" s="28" t="s">
        <v>151</v>
      </c>
      <c r="C734" s="11" t="s">
        <v>54</v>
      </c>
      <c r="D734" s="17" t="s">
        <v>5</v>
      </c>
      <c r="E734" s="73">
        <v>59</v>
      </c>
      <c r="F734" s="37">
        <v>0</v>
      </c>
      <c r="G734" s="34"/>
      <c r="J734" s="10"/>
      <c r="K734" s="35"/>
      <c r="L734" s="10"/>
      <c r="M734" s="10"/>
      <c r="N734" s="35"/>
      <c r="O734" s="10"/>
    </row>
    <row r="735" spans="1:15" x14ac:dyDescent="0.3">
      <c r="A735" s="33" t="s">
        <v>806</v>
      </c>
      <c r="B735" s="28" t="s">
        <v>151</v>
      </c>
      <c r="C735" s="11" t="s">
        <v>54</v>
      </c>
      <c r="D735" s="17" t="s">
        <v>5</v>
      </c>
      <c r="E735" s="73">
        <v>52</v>
      </c>
      <c r="F735" s="37">
        <v>0</v>
      </c>
      <c r="G735" s="34"/>
      <c r="J735" s="10"/>
      <c r="K735" s="35"/>
      <c r="L735" s="10"/>
      <c r="M735" s="10"/>
      <c r="N735" s="35"/>
      <c r="O735" s="10"/>
    </row>
    <row r="736" spans="1:15" x14ac:dyDescent="0.3">
      <c r="A736" s="33" t="s">
        <v>807</v>
      </c>
      <c r="B736" s="28" t="s">
        <v>151</v>
      </c>
      <c r="C736" s="11" t="s">
        <v>54</v>
      </c>
      <c r="D736" s="17" t="s">
        <v>5</v>
      </c>
      <c r="E736" s="73">
        <v>117</v>
      </c>
      <c r="F736" s="37">
        <v>0</v>
      </c>
      <c r="G736" s="34"/>
      <c r="J736" s="10"/>
      <c r="K736" s="35"/>
      <c r="L736" s="10"/>
      <c r="M736" s="10"/>
      <c r="N736" s="35"/>
      <c r="O736" s="10"/>
    </row>
    <row r="737" spans="1:15" x14ac:dyDescent="0.3">
      <c r="A737" s="33" t="s">
        <v>808</v>
      </c>
      <c r="B737" s="28" t="s">
        <v>151</v>
      </c>
      <c r="C737" s="11" t="s">
        <v>54</v>
      </c>
      <c r="D737" s="17" t="s">
        <v>5</v>
      </c>
      <c r="E737" s="73">
        <v>120</v>
      </c>
      <c r="F737" s="37">
        <v>0</v>
      </c>
      <c r="G737" s="34"/>
      <c r="J737" s="10"/>
      <c r="K737" s="35"/>
      <c r="L737" s="10"/>
      <c r="M737" s="10"/>
      <c r="N737" s="35"/>
      <c r="O737" s="10"/>
    </row>
    <row r="738" spans="1:15" x14ac:dyDescent="0.3">
      <c r="A738" s="33" t="s">
        <v>809</v>
      </c>
      <c r="B738" s="28" t="s">
        <v>151</v>
      </c>
      <c r="C738" s="11" t="s">
        <v>54</v>
      </c>
      <c r="D738" s="17" t="s">
        <v>5</v>
      </c>
      <c r="E738" s="73">
        <v>120</v>
      </c>
      <c r="F738" s="37">
        <v>0</v>
      </c>
      <c r="G738" s="34"/>
      <c r="J738" s="10"/>
      <c r="K738" s="35"/>
      <c r="L738" s="10"/>
      <c r="M738" s="10"/>
      <c r="N738" s="35"/>
      <c r="O738" s="10"/>
    </row>
    <row r="739" spans="1:15" x14ac:dyDescent="0.3">
      <c r="A739" s="33" t="s">
        <v>810</v>
      </c>
      <c r="B739" s="28" t="s">
        <v>151</v>
      </c>
      <c r="C739" s="11" t="s">
        <v>54</v>
      </c>
      <c r="D739" s="17" t="s">
        <v>5</v>
      </c>
      <c r="E739" s="73">
        <v>120</v>
      </c>
      <c r="F739" s="37">
        <v>0</v>
      </c>
      <c r="G739" s="34"/>
      <c r="J739" s="10"/>
      <c r="K739" s="35"/>
      <c r="L739" s="10"/>
      <c r="M739" s="10"/>
      <c r="N739" s="35"/>
      <c r="O739" s="10"/>
    </row>
    <row r="740" spans="1:15" x14ac:dyDescent="0.3">
      <c r="A740" s="33" t="s">
        <v>811</v>
      </c>
      <c r="B740" s="28" t="s">
        <v>151</v>
      </c>
      <c r="C740" s="11" t="s">
        <v>54</v>
      </c>
      <c r="D740" s="17" t="s">
        <v>5</v>
      </c>
      <c r="E740" s="73">
        <v>120</v>
      </c>
      <c r="F740" s="37">
        <v>0</v>
      </c>
      <c r="G740" s="34"/>
      <c r="J740" s="10"/>
      <c r="K740" s="35"/>
      <c r="L740" s="10"/>
      <c r="M740" s="10"/>
      <c r="N740" s="35"/>
      <c r="O740" s="10"/>
    </row>
    <row r="741" spans="1:15" x14ac:dyDescent="0.3">
      <c r="A741" s="33" t="s">
        <v>812</v>
      </c>
      <c r="B741" s="28" t="s">
        <v>151</v>
      </c>
      <c r="C741" s="11" t="s">
        <v>54</v>
      </c>
      <c r="D741" s="17" t="s">
        <v>5</v>
      </c>
      <c r="E741" s="73">
        <v>120</v>
      </c>
      <c r="F741" s="37">
        <v>0</v>
      </c>
      <c r="G741" s="34"/>
      <c r="J741" s="10"/>
      <c r="K741" s="35"/>
      <c r="L741" s="10"/>
      <c r="M741" s="10"/>
      <c r="N741" s="35"/>
      <c r="O741" s="10"/>
    </row>
    <row r="742" spans="1:15" x14ac:dyDescent="0.3">
      <c r="A742" s="33" t="s">
        <v>813</v>
      </c>
      <c r="B742" s="28" t="s">
        <v>151</v>
      </c>
      <c r="C742" s="11" t="s">
        <v>54</v>
      </c>
      <c r="D742" s="17" t="s">
        <v>5</v>
      </c>
      <c r="E742" s="73">
        <v>120</v>
      </c>
      <c r="F742" s="37">
        <v>0</v>
      </c>
      <c r="G742" s="34"/>
      <c r="J742" s="10"/>
      <c r="K742" s="35"/>
      <c r="L742" s="10"/>
      <c r="M742" s="10"/>
      <c r="N742" s="35"/>
      <c r="O742" s="10"/>
    </row>
    <row r="743" spans="1:15" x14ac:dyDescent="0.3">
      <c r="A743" s="33" t="s">
        <v>814</v>
      </c>
      <c r="B743" s="28" t="s">
        <v>151</v>
      </c>
      <c r="C743" s="11" t="s">
        <v>54</v>
      </c>
      <c r="D743" s="17" t="s">
        <v>5</v>
      </c>
      <c r="E743" s="73">
        <v>110</v>
      </c>
      <c r="F743" s="37">
        <v>0</v>
      </c>
      <c r="G743" s="34"/>
      <c r="J743" s="10"/>
      <c r="K743" s="35"/>
      <c r="L743" s="10"/>
      <c r="M743" s="10"/>
      <c r="N743" s="35"/>
      <c r="O743" s="10"/>
    </row>
    <row r="744" spans="1:15" x14ac:dyDescent="0.3">
      <c r="A744" s="33" t="s">
        <v>815</v>
      </c>
      <c r="B744" s="28" t="s">
        <v>151</v>
      </c>
      <c r="C744" s="11" t="s">
        <v>54</v>
      </c>
      <c r="D744" s="17" t="s">
        <v>5</v>
      </c>
      <c r="E744" s="73">
        <v>296</v>
      </c>
      <c r="F744" s="37">
        <v>0</v>
      </c>
      <c r="G744" s="34"/>
      <c r="J744" s="10"/>
      <c r="K744" s="35"/>
      <c r="L744" s="10"/>
      <c r="M744" s="10"/>
      <c r="N744" s="35"/>
      <c r="O744" s="10"/>
    </row>
    <row r="745" spans="1:15" x14ac:dyDescent="0.3">
      <c r="A745" s="33" t="s">
        <v>816</v>
      </c>
      <c r="B745" s="28" t="s">
        <v>151</v>
      </c>
      <c r="C745" s="11" t="s">
        <v>54</v>
      </c>
      <c r="D745" s="17" t="s">
        <v>5</v>
      </c>
      <c r="E745" s="73">
        <v>123</v>
      </c>
      <c r="F745" s="37">
        <v>0</v>
      </c>
      <c r="G745" s="34"/>
      <c r="J745" s="10"/>
      <c r="K745" s="35"/>
      <c r="L745" s="10"/>
      <c r="M745" s="10"/>
      <c r="N745" s="35"/>
      <c r="O745" s="10"/>
    </row>
    <row r="746" spans="1:15" x14ac:dyDescent="0.3">
      <c r="A746" s="33" t="s">
        <v>817</v>
      </c>
      <c r="B746" s="28" t="s">
        <v>151</v>
      </c>
      <c r="C746" s="11" t="s">
        <v>54</v>
      </c>
      <c r="D746" s="17" t="s">
        <v>5</v>
      </c>
      <c r="E746" s="73">
        <v>121</v>
      </c>
      <c r="F746" s="37">
        <v>0</v>
      </c>
      <c r="G746" s="34"/>
      <c r="J746" s="10"/>
      <c r="K746" s="35"/>
      <c r="L746" s="10"/>
      <c r="M746" s="10"/>
      <c r="N746" s="35"/>
      <c r="O746" s="10"/>
    </row>
    <row r="747" spans="1:15" x14ac:dyDescent="0.3">
      <c r="A747" s="33" t="s">
        <v>818</v>
      </c>
      <c r="B747" s="28" t="s">
        <v>151</v>
      </c>
      <c r="C747" s="11" t="s">
        <v>54</v>
      </c>
      <c r="D747" s="17" t="s">
        <v>5</v>
      </c>
      <c r="E747" s="73">
        <v>122</v>
      </c>
      <c r="F747" s="37">
        <v>0</v>
      </c>
      <c r="G747" s="34"/>
      <c r="J747" s="10"/>
      <c r="K747" s="35"/>
      <c r="L747" s="10"/>
      <c r="M747" s="10"/>
      <c r="N747" s="35"/>
      <c r="O747" s="10"/>
    </row>
    <row r="748" spans="1:15" x14ac:dyDescent="0.3">
      <c r="A748" s="33" t="s">
        <v>819</v>
      </c>
      <c r="B748" s="28" t="s">
        <v>151</v>
      </c>
      <c r="C748" s="11" t="s">
        <v>54</v>
      </c>
      <c r="D748" s="17" t="s">
        <v>5</v>
      </c>
      <c r="E748" s="73">
        <v>120</v>
      </c>
      <c r="F748" s="37">
        <v>0</v>
      </c>
      <c r="G748" s="34"/>
      <c r="J748" s="10"/>
      <c r="K748" s="35"/>
      <c r="L748" s="10"/>
      <c r="M748" s="10"/>
      <c r="N748" s="35"/>
      <c r="O748" s="10"/>
    </row>
    <row r="749" spans="1:15" x14ac:dyDescent="0.3">
      <c r="A749" s="33" t="s">
        <v>820</v>
      </c>
      <c r="B749" s="28" t="s">
        <v>151</v>
      </c>
      <c r="C749" s="11" t="s">
        <v>54</v>
      </c>
      <c r="D749" s="17" t="s">
        <v>5</v>
      </c>
      <c r="E749" s="73">
        <v>120</v>
      </c>
      <c r="F749" s="37">
        <v>0</v>
      </c>
      <c r="G749" s="34"/>
      <c r="J749" s="10"/>
      <c r="K749" s="35"/>
      <c r="L749" s="10"/>
      <c r="M749" s="10"/>
      <c r="N749" s="35"/>
      <c r="O749" s="10"/>
    </row>
    <row r="750" spans="1:15" x14ac:dyDescent="0.3">
      <c r="A750" s="33" t="s">
        <v>821</v>
      </c>
      <c r="B750" s="28" t="s">
        <v>151</v>
      </c>
      <c r="C750" s="11" t="s">
        <v>54</v>
      </c>
      <c r="D750" s="17" t="s">
        <v>5</v>
      </c>
      <c r="E750" s="73">
        <v>120</v>
      </c>
      <c r="F750" s="37">
        <v>0</v>
      </c>
      <c r="G750" s="34"/>
      <c r="J750" s="10"/>
      <c r="K750" s="35"/>
      <c r="L750" s="10"/>
      <c r="M750" s="10"/>
      <c r="N750" s="35"/>
      <c r="O750" s="10"/>
    </row>
    <row r="751" spans="1:15" x14ac:dyDescent="0.3">
      <c r="A751" s="33" t="s">
        <v>822</v>
      </c>
      <c r="B751" s="28" t="s">
        <v>151</v>
      </c>
      <c r="C751" s="11" t="s">
        <v>54</v>
      </c>
      <c r="D751" s="17" t="s">
        <v>5</v>
      </c>
      <c r="E751" s="73">
        <v>120</v>
      </c>
      <c r="F751" s="37">
        <v>0</v>
      </c>
      <c r="G751" s="34"/>
      <c r="J751" s="10"/>
      <c r="K751" s="35"/>
      <c r="L751" s="10"/>
      <c r="M751" s="10"/>
      <c r="N751" s="35"/>
      <c r="O751" s="10"/>
    </row>
    <row r="752" spans="1:15" x14ac:dyDescent="0.3">
      <c r="A752" s="33" t="s">
        <v>823</v>
      </c>
      <c r="B752" s="28" t="s">
        <v>151</v>
      </c>
      <c r="C752" s="11" t="s">
        <v>54</v>
      </c>
      <c r="D752" s="17" t="s">
        <v>5</v>
      </c>
      <c r="E752" s="73">
        <v>121</v>
      </c>
      <c r="F752" s="37">
        <v>0</v>
      </c>
      <c r="G752" s="34"/>
      <c r="J752" s="10"/>
      <c r="K752" s="35"/>
      <c r="L752" s="10"/>
      <c r="M752" s="10"/>
      <c r="N752" s="35"/>
      <c r="O752" s="10"/>
    </row>
    <row r="753" spans="1:15" x14ac:dyDescent="0.3">
      <c r="A753" s="33" t="s">
        <v>824</v>
      </c>
      <c r="B753" s="28" t="s">
        <v>151</v>
      </c>
      <c r="C753" s="11" t="s">
        <v>54</v>
      </c>
      <c r="D753" s="17" t="s">
        <v>5</v>
      </c>
      <c r="E753" s="73">
        <v>243</v>
      </c>
      <c r="F753" s="37">
        <v>0</v>
      </c>
      <c r="G753" s="34"/>
      <c r="J753" s="10"/>
      <c r="K753" s="35"/>
      <c r="L753" s="10"/>
      <c r="M753" s="10"/>
      <c r="N753" s="35"/>
      <c r="O753" s="10"/>
    </row>
    <row r="754" spans="1:15" x14ac:dyDescent="0.3">
      <c r="A754" s="33" t="s">
        <v>825</v>
      </c>
      <c r="B754" s="28" t="s">
        <v>151</v>
      </c>
      <c r="C754" s="11" t="s">
        <v>54</v>
      </c>
      <c r="D754" s="17" t="s">
        <v>5</v>
      </c>
      <c r="E754" s="73">
        <v>61</v>
      </c>
      <c r="F754" s="37">
        <v>0</v>
      </c>
      <c r="G754" s="34"/>
      <c r="J754" s="10"/>
      <c r="K754" s="35"/>
      <c r="L754" s="10"/>
      <c r="M754" s="10"/>
      <c r="N754" s="35"/>
      <c r="O754" s="10"/>
    </row>
    <row r="755" spans="1:15" x14ac:dyDescent="0.3">
      <c r="A755" s="67" t="s">
        <v>2503</v>
      </c>
      <c r="B755" s="67" t="s">
        <v>98</v>
      </c>
      <c r="C755" s="11" t="s">
        <v>54</v>
      </c>
      <c r="D755" s="17" t="s">
        <v>5</v>
      </c>
      <c r="E755" s="72">
        <v>38</v>
      </c>
      <c r="F755" s="37">
        <v>0</v>
      </c>
      <c r="G755" s="34"/>
      <c r="J755" s="10"/>
      <c r="K755" s="35"/>
      <c r="L755" s="10"/>
      <c r="M755" s="10"/>
      <c r="N755" s="35"/>
      <c r="O755" s="10"/>
    </row>
    <row r="756" spans="1:15" x14ac:dyDescent="0.3">
      <c r="A756" s="33"/>
      <c r="C756" s="11"/>
      <c r="E756" s="37"/>
      <c r="F756" s="37"/>
      <c r="G756" s="34"/>
      <c r="J756" s="10"/>
      <c r="K756" s="35"/>
      <c r="L756" s="10"/>
      <c r="M756" s="10"/>
      <c r="N756" s="35"/>
      <c r="O756" s="10"/>
    </row>
    <row r="757" spans="1:15" x14ac:dyDescent="0.3">
      <c r="A757" s="33"/>
      <c r="C757" s="11"/>
      <c r="E757" s="37"/>
      <c r="F757" s="37"/>
      <c r="G757" s="34"/>
      <c r="J757" s="10"/>
      <c r="K757" s="35"/>
      <c r="L757" s="10"/>
      <c r="M757" s="10"/>
      <c r="N757" s="35"/>
      <c r="O757" s="10"/>
    </row>
    <row r="758" spans="1:15" x14ac:dyDescent="0.3">
      <c r="A758" s="33"/>
      <c r="C758" s="11"/>
      <c r="E758" s="37"/>
      <c r="F758" s="37"/>
      <c r="G758" s="34"/>
      <c r="J758" s="10"/>
      <c r="K758" s="35"/>
      <c r="L758" s="10"/>
      <c r="M758" s="10"/>
      <c r="N758" s="35"/>
      <c r="O758" s="10"/>
    </row>
    <row r="759" spans="1:15" x14ac:dyDescent="0.3">
      <c r="A759" s="33"/>
      <c r="C759" s="11"/>
      <c r="E759" s="37"/>
      <c r="F759" s="37"/>
      <c r="G759" s="34"/>
      <c r="J759" s="10"/>
      <c r="K759" s="35"/>
      <c r="L759" s="10"/>
      <c r="M759" s="10"/>
      <c r="N759" s="35"/>
      <c r="O759" s="10"/>
    </row>
    <row r="760" spans="1:15" x14ac:dyDescent="0.3">
      <c r="A760" s="33"/>
      <c r="C760" s="11"/>
      <c r="E760" s="37"/>
      <c r="F760" s="37"/>
      <c r="G760" s="34"/>
      <c r="J760" s="10"/>
      <c r="K760" s="35"/>
      <c r="L760" s="10"/>
      <c r="M760" s="10"/>
      <c r="N760" s="35"/>
      <c r="O760" s="10"/>
    </row>
    <row r="761" spans="1:15" x14ac:dyDescent="0.3">
      <c r="A761" s="33"/>
      <c r="C761" s="11"/>
      <c r="E761" s="37"/>
      <c r="F761" s="37"/>
      <c r="G761" s="34"/>
      <c r="J761" s="10"/>
      <c r="K761" s="35"/>
      <c r="L761" s="10"/>
      <c r="M761" s="10"/>
      <c r="N761" s="35"/>
      <c r="O761" s="10"/>
    </row>
    <row r="762" spans="1:15" x14ac:dyDescent="0.3">
      <c r="A762" s="33"/>
      <c r="C762" s="11"/>
      <c r="E762" s="37"/>
      <c r="F762" s="37"/>
      <c r="G762" s="34"/>
      <c r="J762" s="10"/>
      <c r="K762" s="35"/>
      <c r="L762" s="10"/>
      <c r="M762" s="10"/>
      <c r="N762" s="35"/>
      <c r="O762" s="10"/>
    </row>
    <row r="763" spans="1:15" x14ac:dyDescent="0.3">
      <c r="A763" s="33"/>
      <c r="C763" s="11"/>
      <c r="E763" s="37"/>
      <c r="F763" s="37"/>
      <c r="G763" s="34"/>
      <c r="J763" s="10"/>
      <c r="K763" s="35"/>
      <c r="L763" s="10"/>
      <c r="M763" s="10"/>
      <c r="N763" s="35"/>
      <c r="O763" s="10"/>
    </row>
    <row r="764" spans="1:15" x14ac:dyDescent="0.3">
      <c r="A764" s="33"/>
      <c r="C764" s="11"/>
      <c r="E764" s="37"/>
      <c r="F764" s="37"/>
      <c r="G764" s="34"/>
      <c r="J764" s="10"/>
      <c r="K764" s="35"/>
      <c r="L764" s="10"/>
      <c r="M764" s="10"/>
      <c r="N764" s="35"/>
      <c r="O764" s="10"/>
    </row>
    <row r="765" spans="1:15" x14ac:dyDescent="0.3">
      <c r="A765" s="33"/>
      <c r="C765" s="11"/>
      <c r="E765" s="37"/>
      <c r="F765" s="37"/>
      <c r="G765" s="34"/>
      <c r="J765" s="10"/>
      <c r="K765" s="35"/>
      <c r="L765" s="10"/>
      <c r="M765" s="10"/>
      <c r="N765" s="35"/>
      <c r="O765" s="10"/>
    </row>
    <row r="766" spans="1:15" x14ac:dyDescent="0.3">
      <c r="A766" s="33"/>
      <c r="C766" s="11"/>
      <c r="E766" s="37"/>
      <c r="F766" s="37"/>
      <c r="G766" s="34"/>
      <c r="J766" s="10"/>
      <c r="K766" s="35"/>
      <c r="L766" s="10"/>
      <c r="M766" s="10"/>
      <c r="N766" s="35"/>
      <c r="O766" s="10"/>
    </row>
    <row r="767" spans="1:15" x14ac:dyDescent="0.3">
      <c r="A767" s="33"/>
      <c r="C767" s="11"/>
      <c r="E767" s="37"/>
      <c r="F767" s="37"/>
      <c r="G767" s="34"/>
      <c r="J767" s="10"/>
      <c r="K767" s="35"/>
      <c r="L767" s="10"/>
      <c r="M767" s="10"/>
      <c r="N767" s="35"/>
      <c r="O767" s="10"/>
    </row>
    <row r="768" spans="1:15" x14ac:dyDescent="0.3">
      <c r="A768" s="33"/>
      <c r="C768" s="11"/>
      <c r="E768" s="37"/>
      <c r="F768" s="37"/>
      <c r="G768" s="34"/>
      <c r="J768" s="10"/>
      <c r="K768" s="35"/>
      <c r="L768" s="10"/>
      <c r="M768" s="10"/>
      <c r="N768" s="35"/>
      <c r="O768" s="10"/>
    </row>
    <row r="769" spans="1:15" x14ac:dyDescent="0.3">
      <c r="A769" s="33"/>
      <c r="C769" s="11"/>
      <c r="E769" s="37"/>
      <c r="F769" s="37"/>
      <c r="G769" s="34"/>
      <c r="J769" s="10"/>
      <c r="K769" s="35"/>
      <c r="L769" s="10"/>
      <c r="M769" s="10"/>
      <c r="N769" s="35"/>
      <c r="O769" s="10"/>
    </row>
    <row r="770" spans="1:15" x14ac:dyDescent="0.3">
      <c r="A770" s="33"/>
      <c r="C770" s="11"/>
      <c r="E770" s="37"/>
      <c r="F770" s="37"/>
      <c r="G770" s="34"/>
      <c r="J770" s="10"/>
      <c r="K770" s="35"/>
      <c r="L770" s="10"/>
      <c r="M770" s="10"/>
      <c r="N770" s="35"/>
      <c r="O770" s="10"/>
    </row>
    <row r="771" spans="1:15" x14ac:dyDescent="0.3">
      <c r="A771" s="33"/>
      <c r="C771" s="11"/>
      <c r="E771" s="37"/>
      <c r="F771" s="37"/>
      <c r="G771" s="34"/>
      <c r="J771" s="10"/>
      <c r="K771" s="35"/>
      <c r="L771" s="10"/>
      <c r="M771" s="10"/>
      <c r="N771" s="35"/>
      <c r="O771" s="10"/>
    </row>
    <row r="772" spans="1:15" x14ac:dyDescent="0.3">
      <c r="A772" s="33"/>
      <c r="C772" s="11"/>
      <c r="E772" s="37"/>
      <c r="F772" s="37"/>
      <c r="G772" s="34"/>
      <c r="J772" s="10"/>
      <c r="K772" s="35"/>
      <c r="L772" s="10"/>
      <c r="M772" s="10"/>
      <c r="N772" s="35"/>
      <c r="O772" s="10"/>
    </row>
    <row r="773" spans="1:15" x14ac:dyDescent="0.3">
      <c r="A773" s="33"/>
      <c r="C773" s="11"/>
      <c r="E773" s="37"/>
      <c r="F773" s="37"/>
      <c r="G773" s="34"/>
      <c r="J773" s="10"/>
      <c r="K773" s="35"/>
      <c r="L773" s="10"/>
      <c r="M773" s="10"/>
      <c r="N773" s="35"/>
      <c r="O773" s="10"/>
    </row>
    <row r="774" spans="1:15" x14ac:dyDescent="0.3">
      <c r="A774" s="33"/>
      <c r="C774" s="11"/>
      <c r="E774" s="37"/>
      <c r="F774" s="37"/>
      <c r="G774" s="34"/>
      <c r="J774" s="10"/>
      <c r="K774" s="35"/>
      <c r="L774" s="10"/>
      <c r="M774" s="10"/>
      <c r="N774" s="35"/>
      <c r="O774" s="10"/>
    </row>
    <row r="775" spans="1:15" x14ac:dyDescent="0.3">
      <c r="A775" s="33"/>
      <c r="C775" s="11"/>
      <c r="E775" s="37"/>
      <c r="F775" s="37"/>
      <c r="G775" s="34"/>
      <c r="J775" s="10"/>
      <c r="K775" s="35"/>
      <c r="L775" s="10"/>
      <c r="M775" s="10"/>
      <c r="N775" s="35"/>
      <c r="O775" s="10"/>
    </row>
    <row r="776" spans="1:15" x14ac:dyDescent="0.3">
      <c r="A776" s="33"/>
      <c r="C776" s="11"/>
      <c r="E776" s="37"/>
      <c r="F776" s="37"/>
      <c r="G776" s="34"/>
      <c r="J776" s="10"/>
      <c r="K776" s="35"/>
      <c r="L776" s="10"/>
      <c r="M776" s="10"/>
      <c r="N776" s="35"/>
      <c r="O776" s="10"/>
    </row>
    <row r="777" spans="1:15" x14ac:dyDescent="0.3">
      <c r="A777" s="33"/>
      <c r="C777" s="11"/>
      <c r="E777" s="37"/>
      <c r="F777" s="37"/>
      <c r="G777" s="34"/>
      <c r="J777" s="10"/>
      <c r="K777" s="35"/>
      <c r="L777" s="10"/>
      <c r="M777" s="10"/>
      <c r="N777" s="35"/>
      <c r="O777" s="10"/>
    </row>
    <row r="778" spans="1:15" x14ac:dyDescent="0.3">
      <c r="A778" s="33"/>
      <c r="C778" s="11"/>
      <c r="E778" s="37"/>
      <c r="F778" s="37"/>
      <c r="G778" s="34"/>
      <c r="J778" s="10"/>
      <c r="K778" s="35"/>
      <c r="L778" s="10"/>
      <c r="M778" s="10"/>
      <c r="N778" s="35"/>
      <c r="O778" s="10"/>
    </row>
    <row r="779" spans="1:15" x14ac:dyDescent="0.3">
      <c r="A779" s="33"/>
      <c r="C779" s="11"/>
      <c r="E779" s="37"/>
      <c r="F779" s="37"/>
      <c r="G779" s="34"/>
      <c r="J779" s="10"/>
      <c r="K779" s="35"/>
      <c r="L779" s="10"/>
      <c r="M779" s="10"/>
      <c r="N779" s="35"/>
      <c r="O779" s="10"/>
    </row>
    <row r="780" spans="1:15" x14ac:dyDescent="0.3">
      <c r="A780" s="33"/>
      <c r="C780" s="11"/>
      <c r="E780" s="37"/>
      <c r="F780" s="37"/>
      <c r="G780" s="34"/>
      <c r="J780" s="10"/>
      <c r="K780" s="35"/>
      <c r="L780" s="10"/>
      <c r="M780" s="10"/>
      <c r="N780" s="35"/>
      <c r="O780" s="10"/>
    </row>
    <row r="781" spans="1:15" x14ac:dyDescent="0.3">
      <c r="A781" s="33"/>
      <c r="C781" s="11"/>
      <c r="E781" s="37"/>
      <c r="F781" s="37"/>
      <c r="G781" s="34"/>
      <c r="J781" s="10"/>
      <c r="K781" s="35"/>
      <c r="L781" s="10"/>
      <c r="M781" s="10"/>
      <c r="N781" s="35"/>
      <c r="O781" s="10"/>
    </row>
    <row r="782" spans="1:15" x14ac:dyDescent="0.3">
      <c r="A782" s="33"/>
      <c r="C782" s="11"/>
      <c r="E782" s="37"/>
      <c r="F782" s="37"/>
      <c r="G782" s="34"/>
      <c r="J782" s="10"/>
      <c r="K782" s="35"/>
      <c r="L782" s="10"/>
      <c r="M782" s="10"/>
      <c r="N782" s="35"/>
      <c r="O782" s="10"/>
    </row>
    <row r="783" spans="1:15" x14ac:dyDescent="0.3">
      <c r="A783" s="33"/>
      <c r="C783" s="11"/>
      <c r="E783" s="37"/>
      <c r="F783" s="37"/>
      <c r="G783" s="34"/>
      <c r="J783" s="10"/>
      <c r="K783" s="35"/>
      <c r="L783" s="10"/>
      <c r="M783" s="10"/>
      <c r="N783" s="35"/>
      <c r="O783" s="10"/>
    </row>
    <row r="784" spans="1:15" x14ac:dyDescent="0.3">
      <c r="A784" s="33"/>
      <c r="C784" s="11"/>
      <c r="E784" s="37"/>
      <c r="F784" s="37"/>
      <c r="G784" s="34"/>
      <c r="J784" s="10"/>
      <c r="K784" s="35"/>
      <c r="L784" s="10"/>
      <c r="M784" s="10"/>
      <c r="N784" s="35"/>
      <c r="O784" s="10"/>
    </row>
    <row r="785" spans="1:15" x14ac:dyDescent="0.3">
      <c r="A785" s="33"/>
      <c r="C785" s="11"/>
      <c r="E785" s="37"/>
      <c r="F785" s="37"/>
      <c r="G785" s="34"/>
      <c r="J785" s="10"/>
      <c r="K785" s="35"/>
      <c r="L785" s="10"/>
      <c r="M785" s="10"/>
      <c r="N785" s="35"/>
      <c r="O785" s="10"/>
    </row>
    <row r="786" spans="1:15" x14ac:dyDescent="0.3">
      <c r="A786" s="33"/>
      <c r="C786" s="11"/>
      <c r="E786" s="37"/>
      <c r="F786" s="37"/>
      <c r="G786" s="34"/>
      <c r="J786" s="10"/>
      <c r="K786" s="35"/>
      <c r="L786" s="10"/>
      <c r="M786" s="10"/>
      <c r="N786" s="35"/>
      <c r="O786" s="10"/>
    </row>
    <row r="787" spans="1:15" x14ac:dyDescent="0.3">
      <c r="A787" s="33"/>
      <c r="C787" s="11"/>
      <c r="E787" s="37"/>
      <c r="F787" s="37"/>
      <c r="G787" s="34"/>
      <c r="J787" s="10"/>
      <c r="K787" s="35"/>
      <c r="L787" s="10"/>
      <c r="M787" s="10"/>
      <c r="N787" s="35"/>
      <c r="O787" s="10"/>
    </row>
    <row r="788" spans="1:15" x14ac:dyDescent="0.3">
      <c r="A788" s="33"/>
      <c r="C788" s="11"/>
      <c r="E788" s="37"/>
      <c r="F788" s="37"/>
      <c r="G788" s="34"/>
      <c r="J788" s="10"/>
      <c r="K788" s="35"/>
      <c r="L788" s="10"/>
      <c r="M788" s="10"/>
      <c r="N788" s="35"/>
      <c r="O788" s="10"/>
    </row>
    <row r="789" spans="1:15" x14ac:dyDescent="0.3">
      <c r="A789" s="33"/>
      <c r="C789" s="11"/>
      <c r="E789" s="37"/>
      <c r="F789" s="37"/>
      <c r="G789" s="34"/>
      <c r="J789" s="10"/>
      <c r="K789" s="35"/>
      <c r="L789" s="10"/>
      <c r="M789" s="10"/>
      <c r="N789" s="35"/>
      <c r="O789" s="10"/>
    </row>
    <row r="790" spans="1:15" x14ac:dyDescent="0.3">
      <c r="A790" s="33"/>
      <c r="C790" s="11"/>
      <c r="E790" s="37"/>
      <c r="F790" s="37"/>
      <c r="G790" s="34"/>
      <c r="J790" s="10"/>
      <c r="K790" s="35"/>
      <c r="L790" s="10"/>
      <c r="M790" s="10"/>
      <c r="N790" s="35"/>
      <c r="O790" s="10"/>
    </row>
    <row r="791" spans="1:15" x14ac:dyDescent="0.3">
      <c r="A791" s="33"/>
      <c r="C791" s="11"/>
      <c r="E791" s="37"/>
      <c r="F791" s="37"/>
      <c r="G791" s="34"/>
      <c r="J791" s="10"/>
      <c r="K791" s="35"/>
      <c r="L791" s="10"/>
      <c r="M791" s="10"/>
      <c r="N791" s="35"/>
      <c r="O791" s="10"/>
    </row>
    <row r="792" spans="1:15" x14ac:dyDescent="0.3">
      <c r="A792" s="33"/>
      <c r="C792" s="11"/>
      <c r="E792" s="37"/>
      <c r="F792" s="37"/>
      <c r="G792" s="34"/>
      <c r="J792" s="10"/>
      <c r="K792" s="35"/>
      <c r="L792" s="10"/>
      <c r="M792" s="10"/>
      <c r="N792" s="35"/>
      <c r="O792" s="10"/>
    </row>
    <row r="793" spans="1:15" x14ac:dyDescent="0.3">
      <c r="A793" s="33"/>
      <c r="C793" s="11"/>
      <c r="E793" s="37"/>
      <c r="F793" s="37"/>
      <c r="G793" s="34"/>
      <c r="J793" s="10"/>
      <c r="K793" s="35"/>
      <c r="L793" s="10"/>
      <c r="M793" s="10"/>
      <c r="N793" s="35"/>
      <c r="O793" s="10"/>
    </row>
    <row r="794" spans="1:15" x14ac:dyDescent="0.3">
      <c r="A794" s="33"/>
      <c r="C794" s="11"/>
      <c r="E794" s="37"/>
      <c r="F794" s="37"/>
      <c r="G794" s="34"/>
      <c r="J794" s="10"/>
      <c r="K794" s="35"/>
      <c r="L794" s="10"/>
      <c r="M794" s="10"/>
      <c r="N794" s="35"/>
      <c r="O794" s="10"/>
    </row>
    <row r="795" spans="1:15" x14ac:dyDescent="0.3">
      <c r="A795" s="33"/>
      <c r="C795" s="11"/>
      <c r="E795" s="37"/>
      <c r="F795" s="37"/>
      <c r="G795" s="34"/>
      <c r="J795" s="10"/>
      <c r="K795" s="35"/>
      <c r="L795" s="10"/>
      <c r="M795" s="10"/>
      <c r="N795" s="35"/>
      <c r="O795" s="10"/>
    </row>
    <row r="796" spans="1:15" x14ac:dyDescent="0.3">
      <c r="A796" s="33"/>
      <c r="C796" s="11"/>
      <c r="E796" s="37"/>
      <c r="F796" s="37"/>
      <c r="G796" s="34"/>
      <c r="J796" s="10"/>
      <c r="K796" s="35"/>
      <c r="L796" s="10"/>
      <c r="M796" s="10"/>
      <c r="N796" s="35"/>
      <c r="O796" s="10"/>
    </row>
    <row r="797" spans="1:15" x14ac:dyDescent="0.3">
      <c r="A797" s="33"/>
      <c r="C797" s="11"/>
      <c r="E797" s="37"/>
      <c r="F797" s="37"/>
      <c r="G797" s="34"/>
      <c r="J797" s="10"/>
      <c r="K797" s="35"/>
      <c r="L797" s="10"/>
      <c r="M797" s="10"/>
      <c r="N797" s="35"/>
      <c r="O797" s="10"/>
    </row>
    <row r="798" spans="1:15" x14ac:dyDescent="0.3">
      <c r="A798" s="33"/>
      <c r="C798" s="11"/>
      <c r="E798" s="37"/>
      <c r="F798" s="37"/>
      <c r="G798" s="34"/>
      <c r="J798" s="10"/>
      <c r="K798" s="35"/>
      <c r="L798" s="10"/>
      <c r="M798" s="10"/>
      <c r="N798" s="35"/>
      <c r="O798" s="10"/>
    </row>
    <row r="799" spans="1:15" x14ac:dyDescent="0.3">
      <c r="A799" s="33"/>
      <c r="C799" s="11"/>
      <c r="E799" s="37"/>
      <c r="F799" s="37"/>
      <c r="G799" s="34"/>
      <c r="J799" s="10"/>
      <c r="K799" s="35"/>
      <c r="L799" s="10"/>
      <c r="M799" s="10"/>
      <c r="N799" s="35"/>
      <c r="O799" s="10"/>
    </row>
    <row r="800" spans="1:15" x14ac:dyDescent="0.3">
      <c r="A800" s="33"/>
      <c r="C800" s="11"/>
      <c r="E800" s="37"/>
      <c r="F800" s="37"/>
      <c r="G800" s="34"/>
      <c r="J800" s="10"/>
      <c r="K800" s="35"/>
      <c r="L800" s="10"/>
      <c r="M800" s="10"/>
      <c r="N800" s="35"/>
      <c r="O800" s="10"/>
    </row>
    <row r="801" spans="1:15" x14ac:dyDescent="0.3">
      <c r="A801" s="33"/>
      <c r="C801" s="11"/>
      <c r="E801" s="37"/>
      <c r="F801" s="37"/>
      <c r="G801" s="34"/>
      <c r="J801" s="10"/>
      <c r="K801" s="35"/>
      <c r="L801" s="10"/>
      <c r="M801" s="10"/>
      <c r="N801" s="35"/>
      <c r="O801" s="10"/>
    </row>
    <row r="802" spans="1:15" x14ac:dyDescent="0.3">
      <c r="A802" s="33"/>
      <c r="C802" s="11"/>
      <c r="E802" s="37"/>
      <c r="F802" s="37"/>
      <c r="G802" s="34"/>
      <c r="J802" s="10"/>
      <c r="K802" s="35"/>
      <c r="L802" s="10"/>
      <c r="M802" s="10"/>
      <c r="N802" s="35"/>
      <c r="O802" s="10"/>
    </row>
    <row r="803" spans="1:15" x14ac:dyDescent="0.3">
      <c r="A803" s="33"/>
      <c r="C803" s="11"/>
      <c r="E803" s="37"/>
      <c r="F803" s="37"/>
      <c r="G803" s="34"/>
      <c r="J803" s="10"/>
      <c r="K803" s="35"/>
      <c r="L803" s="10"/>
      <c r="M803" s="10"/>
      <c r="N803" s="35"/>
      <c r="O803" s="10"/>
    </row>
    <row r="804" spans="1:15" x14ac:dyDescent="0.3">
      <c r="A804" s="33"/>
      <c r="C804" s="11"/>
      <c r="E804" s="37"/>
      <c r="F804" s="37"/>
      <c r="G804" s="34"/>
      <c r="J804" s="10"/>
      <c r="K804" s="35"/>
      <c r="L804" s="10"/>
      <c r="M804" s="10"/>
      <c r="N804" s="35"/>
      <c r="O804" s="10"/>
    </row>
    <row r="805" spans="1:15" x14ac:dyDescent="0.3">
      <c r="A805" s="33"/>
      <c r="C805" s="11"/>
      <c r="E805" s="37"/>
      <c r="F805" s="37"/>
      <c r="G805" s="34"/>
      <c r="J805" s="10"/>
      <c r="K805" s="35"/>
      <c r="L805" s="10"/>
      <c r="M805" s="10"/>
      <c r="N805" s="35"/>
      <c r="O805" s="10"/>
    </row>
    <row r="806" spans="1:15" x14ac:dyDescent="0.3">
      <c r="A806" s="33"/>
      <c r="C806" s="11"/>
      <c r="E806" s="37"/>
      <c r="F806" s="37"/>
      <c r="G806" s="34"/>
      <c r="J806" s="10"/>
      <c r="K806" s="35"/>
      <c r="L806" s="10"/>
      <c r="M806" s="10"/>
      <c r="N806" s="35"/>
      <c r="O806" s="10"/>
    </row>
    <row r="807" spans="1:15" x14ac:dyDescent="0.3">
      <c r="A807" s="33"/>
      <c r="C807" s="11"/>
      <c r="E807" s="37"/>
      <c r="F807" s="37"/>
      <c r="G807" s="34"/>
      <c r="J807" s="10"/>
      <c r="K807" s="35"/>
      <c r="L807" s="10"/>
      <c r="M807" s="10"/>
      <c r="N807" s="35"/>
      <c r="O807" s="10"/>
    </row>
    <row r="808" spans="1:15" x14ac:dyDescent="0.3">
      <c r="A808" s="33"/>
      <c r="C808" s="11"/>
      <c r="E808" s="37"/>
      <c r="F808" s="37"/>
      <c r="G808" s="34"/>
      <c r="J808" s="10"/>
      <c r="K808" s="35"/>
      <c r="L808" s="10"/>
      <c r="M808" s="10"/>
      <c r="N808" s="35"/>
      <c r="O808" s="10"/>
    </row>
    <row r="809" spans="1:15" x14ac:dyDescent="0.3">
      <c r="A809" s="33"/>
      <c r="C809" s="11"/>
      <c r="E809" s="37"/>
      <c r="F809" s="37"/>
      <c r="G809" s="34"/>
      <c r="J809" s="10"/>
      <c r="K809" s="35"/>
      <c r="L809" s="10"/>
      <c r="M809" s="10"/>
      <c r="N809" s="35"/>
      <c r="O809" s="10"/>
    </row>
    <row r="810" spans="1:15" x14ac:dyDescent="0.3">
      <c r="A810" s="33"/>
      <c r="C810" s="11"/>
      <c r="E810" s="37"/>
      <c r="F810" s="37"/>
      <c r="G810" s="34"/>
      <c r="J810" s="10"/>
      <c r="K810" s="35"/>
      <c r="L810" s="10"/>
      <c r="M810" s="10"/>
      <c r="N810" s="35"/>
      <c r="O810" s="10"/>
    </row>
    <row r="811" spans="1:15" x14ac:dyDescent="0.3">
      <c r="A811" s="33"/>
      <c r="C811" s="11"/>
      <c r="E811" s="37"/>
      <c r="F811" s="37"/>
      <c r="G811" s="34"/>
      <c r="J811" s="10"/>
      <c r="K811" s="35"/>
      <c r="L811" s="10"/>
      <c r="M811" s="10"/>
      <c r="N811" s="35"/>
      <c r="O811" s="10"/>
    </row>
    <row r="812" spans="1:15" x14ac:dyDescent="0.3">
      <c r="A812" s="33"/>
      <c r="C812" s="11"/>
      <c r="E812" s="37"/>
      <c r="F812" s="37"/>
      <c r="G812" s="34"/>
      <c r="J812" s="10"/>
      <c r="K812" s="35"/>
      <c r="L812" s="10"/>
      <c r="M812" s="10"/>
      <c r="N812" s="35"/>
      <c r="O812" s="10"/>
    </row>
    <row r="813" spans="1:15" x14ac:dyDescent="0.3">
      <c r="A813" s="33"/>
      <c r="C813" s="11"/>
      <c r="E813" s="37"/>
      <c r="F813" s="37"/>
      <c r="G813" s="34"/>
      <c r="J813" s="10"/>
      <c r="K813" s="35"/>
      <c r="L813" s="10"/>
      <c r="M813" s="10"/>
      <c r="N813" s="35"/>
      <c r="O813" s="10"/>
    </row>
    <row r="814" spans="1:15" x14ac:dyDescent="0.3">
      <c r="A814" s="33"/>
      <c r="C814" s="11"/>
      <c r="E814" s="37"/>
      <c r="F814" s="37"/>
      <c r="G814" s="34"/>
      <c r="J814" s="10"/>
      <c r="K814" s="35"/>
      <c r="L814" s="10"/>
      <c r="M814" s="10"/>
      <c r="N814" s="35"/>
      <c r="O814" s="10"/>
    </row>
    <row r="815" spans="1:15" x14ac:dyDescent="0.3">
      <c r="A815" s="33"/>
      <c r="C815" s="11"/>
      <c r="E815" s="37"/>
      <c r="F815" s="37"/>
      <c r="G815" s="34"/>
      <c r="J815" s="10"/>
      <c r="K815" s="35"/>
      <c r="L815" s="10"/>
      <c r="M815" s="10"/>
      <c r="N815" s="35"/>
      <c r="O815" s="10"/>
    </row>
    <row r="816" spans="1:15" x14ac:dyDescent="0.3">
      <c r="A816" s="33"/>
      <c r="C816" s="11"/>
      <c r="E816" s="37"/>
      <c r="F816" s="37"/>
      <c r="G816" s="34"/>
      <c r="J816" s="10"/>
      <c r="K816" s="35"/>
      <c r="L816" s="10"/>
      <c r="M816" s="10"/>
      <c r="N816" s="35"/>
      <c r="O816" s="10"/>
    </row>
    <row r="817" spans="1:15" x14ac:dyDescent="0.3">
      <c r="A817" s="33"/>
      <c r="C817" s="11"/>
      <c r="E817" s="37"/>
      <c r="F817" s="37"/>
      <c r="G817" s="34"/>
      <c r="J817" s="10"/>
      <c r="K817" s="35"/>
      <c r="L817" s="10"/>
      <c r="M817" s="10"/>
      <c r="N817" s="35"/>
      <c r="O817" s="10"/>
    </row>
    <row r="818" spans="1:15" x14ac:dyDescent="0.3">
      <c r="A818" s="33"/>
      <c r="C818" s="11"/>
      <c r="E818" s="37"/>
      <c r="F818" s="37"/>
      <c r="G818" s="34"/>
      <c r="J818" s="10"/>
      <c r="K818" s="35"/>
      <c r="L818" s="10"/>
      <c r="M818" s="10"/>
      <c r="N818" s="35"/>
      <c r="O818" s="10"/>
    </row>
    <row r="819" spans="1:15" x14ac:dyDescent="0.3">
      <c r="A819" s="33"/>
      <c r="C819" s="11"/>
      <c r="E819" s="37"/>
      <c r="F819" s="37"/>
      <c r="G819" s="34"/>
      <c r="J819" s="10"/>
      <c r="K819" s="35"/>
      <c r="L819" s="10"/>
      <c r="M819" s="10"/>
      <c r="N819" s="35"/>
      <c r="O819" s="10"/>
    </row>
    <row r="820" spans="1:15" x14ac:dyDescent="0.3">
      <c r="A820" s="33"/>
      <c r="C820" s="11"/>
      <c r="E820" s="37"/>
      <c r="F820" s="37"/>
      <c r="G820" s="34"/>
      <c r="J820" s="10"/>
      <c r="K820" s="35"/>
      <c r="L820" s="10"/>
      <c r="M820" s="10"/>
      <c r="N820" s="35"/>
      <c r="O820" s="10"/>
    </row>
    <row r="821" spans="1:15" x14ac:dyDescent="0.3">
      <c r="A821" s="33"/>
      <c r="C821" s="11"/>
      <c r="E821" s="37"/>
      <c r="F821" s="37"/>
      <c r="G821" s="34"/>
      <c r="J821" s="10"/>
      <c r="K821" s="35"/>
      <c r="L821" s="10"/>
      <c r="M821" s="10"/>
      <c r="N821" s="35"/>
      <c r="O821" s="10"/>
    </row>
    <row r="822" spans="1:15" x14ac:dyDescent="0.3">
      <c r="A822" s="33"/>
      <c r="C822" s="11"/>
      <c r="E822" s="37"/>
      <c r="F822" s="37"/>
      <c r="G822" s="34"/>
      <c r="J822" s="10"/>
      <c r="K822" s="35"/>
      <c r="L822" s="10"/>
      <c r="M822" s="10"/>
      <c r="N822" s="35"/>
      <c r="O822" s="10"/>
    </row>
    <row r="823" spans="1:15" x14ac:dyDescent="0.3">
      <c r="A823" s="33"/>
      <c r="C823" s="11"/>
      <c r="E823" s="37"/>
      <c r="F823" s="37"/>
      <c r="G823" s="34"/>
      <c r="J823" s="10"/>
      <c r="K823" s="35"/>
      <c r="L823" s="10"/>
      <c r="M823" s="10"/>
      <c r="N823" s="35"/>
      <c r="O823" s="10"/>
    </row>
    <row r="824" spans="1:15" x14ac:dyDescent="0.3">
      <c r="A824" s="33"/>
      <c r="C824" s="11"/>
      <c r="E824" s="37"/>
      <c r="F824" s="37"/>
      <c r="G824" s="34"/>
      <c r="J824" s="10"/>
      <c r="K824" s="35"/>
      <c r="L824" s="10"/>
      <c r="M824" s="10"/>
      <c r="N824" s="35"/>
      <c r="O824" s="10"/>
    </row>
    <row r="825" spans="1:15" x14ac:dyDescent="0.3">
      <c r="A825" s="33"/>
      <c r="C825" s="11"/>
      <c r="E825" s="37"/>
      <c r="F825" s="37"/>
      <c r="G825" s="34"/>
      <c r="J825" s="10"/>
      <c r="K825" s="35"/>
      <c r="L825" s="10"/>
      <c r="M825" s="10"/>
      <c r="N825" s="35"/>
      <c r="O825" s="10"/>
    </row>
    <row r="826" spans="1:15" x14ac:dyDescent="0.3">
      <c r="A826" s="33"/>
      <c r="C826" s="11"/>
      <c r="E826" s="37"/>
      <c r="F826" s="37"/>
      <c r="G826" s="34"/>
      <c r="J826" s="10"/>
      <c r="K826" s="35"/>
      <c r="L826" s="10"/>
      <c r="M826" s="10"/>
      <c r="N826" s="35"/>
      <c r="O826" s="10"/>
    </row>
    <row r="827" spans="1:15" x14ac:dyDescent="0.3">
      <c r="A827" s="33"/>
      <c r="C827" s="11"/>
      <c r="E827" s="37"/>
      <c r="F827" s="37"/>
      <c r="G827" s="34"/>
      <c r="J827" s="10"/>
      <c r="K827" s="35"/>
      <c r="L827" s="10"/>
      <c r="M827" s="10"/>
      <c r="N827" s="35"/>
      <c r="O827" s="10"/>
    </row>
    <row r="828" spans="1:15" x14ac:dyDescent="0.3">
      <c r="A828" s="33"/>
      <c r="C828" s="11"/>
      <c r="E828" s="37"/>
      <c r="F828" s="37"/>
      <c r="G828" s="34"/>
      <c r="J828" s="10"/>
      <c r="K828" s="35"/>
      <c r="L828" s="10"/>
      <c r="M828" s="10"/>
      <c r="N828" s="35"/>
      <c r="O828" s="10"/>
    </row>
    <row r="829" spans="1:15" x14ac:dyDescent="0.3">
      <c r="A829" s="33"/>
      <c r="C829" s="11"/>
      <c r="E829" s="37"/>
      <c r="F829" s="37"/>
      <c r="G829" s="34"/>
      <c r="J829" s="10"/>
      <c r="K829" s="35"/>
      <c r="L829" s="10"/>
      <c r="M829" s="10"/>
      <c r="N829" s="35"/>
      <c r="O829" s="10"/>
    </row>
    <row r="830" spans="1:15" x14ac:dyDescent="0.3">
      <c r="A830" s="33"/>
      <c r="C830" s="11"/>
      <c r="E830" s="37"/>
      <c r="F830" s="37"/>
      <c r="G830" s="34"/>
      <c r="J830" s="10"/>
      <c r="K830" s="35"/>
      <c r="L830" s="10"/>
      <c r="M830" s="10"/>
      <c r="N830" s="35"/>
      <c r="O830" s="10"/>
    </row>
    <row r="831" spans="1:15" x14ac:dyDescent="0.3">
      <c r="A831" s="33"/>
      <c r="C831" s="11"/>
      <c r="E831" s="37"/>
      <c r="F831" s="37"/>
      <c r="G831" s="34"/>
      <c r="J831" s="10"/>
      <c r="K831" s="35"/>
      <c r="L831" s="10"/>
      <c r="M831" s="10"/>
      <c r="N831" s="35"/>
      <c r="O831" s="10"/>
    </row>
    <row r="832" spans="1:15" x14ac:dyDescent="0.3">
      <c r="A832" s="33"/>
      <c r="C832" s="11"/>
      <c r="E832" s="37"/>
      <c r="F832" s="37"/>
      <c r="G832" s="34"/>
      <c r="J832" s="10"/>
      <c r="K832" s="35"/>
      <c r="L832" s="10"/>
      <c r="M832" s="10"/>
      <c r="N832" s="35"/>
      <c r="O832" s="10"/>
    </row>
    <row r="833" spans="1:15" x14ac:dyDescent="0.3">
      <c r="A833" s="33"/>
      <c r="C833" s="11"/>
      <c r="E833" s="37"/>
      <c r="F833" s="37"/>
      <c r="G833" s="34"/>
      <c r="J833" s="10"/>
      <c r="K833" s="35"/>
      <c r="L833" s="10"/>
      <c r="M833" s="10"/>
      <c r="N833" s="35"/>
      <c r="O833" s="10"/>
    </row>
    <row r="834" spans="1:15" x14ac:dyDescent="0.3">
      <c r="A834" s="33"/>
      <c r="C834" s="11"/>
      <c r="E834" s="37"/>
      <c r="F834" s="37"/>
      <c r="G834" s="34"/>
      <c r="J834" s="10"/>
      <c r="K834" s="35"/>
      <c r="L834" s="10"/>
      <c r="M834" s="10"/>
      <c r="N834" s="35"/>
      <c r="O834" s="10"/>
    </row>
    <row r="835" spans="1:15" x14ac:dyDescent="0.3">
      <c r="A835" s="33"/>
      <c r="C835" s="11"/>
      <c r="E835" s="37"/>
      <c r="F835" s="37"/>
      <c r="G835" s="34"/>
      <c r="J835" s="10"/>
      <c r="K835" s="35"/>
      <c r="L835" s="10"/>
      <c r="M835" s="10"/>
      <c r="N835" s="35"/>
      <c r="O835" s="10"/>
    </row>
    <row r="836" spans="1:15" x14ac:dyDescent="0.3">
      <c r="A836" s="33"/>
      <c r="C836" s="11"/>
      <c r="E836" s="37"/>
      <c r="F836" s="37"/>
      <c r="G836" s="34"/>
      <c r="J836" s="10"/>
      <c r="K836" s="35"/>
      <c r="L836" s="10"/>
      <c r="M836" s="10"/>
      <c r="N836" s="35"/>
      <c r="O836" s="10"/>
    </row>
    <row r="837" spans="1:15" x14ac:dyDescent="0.3">
      <c r="A837" s="33"/>
      <c r="C837" s="11"/>
      <c r="E837" s="37"/>
      <c r="F837" s="37"/>
      <c r="G837" s="34"/>
      <c r="J837" s="10"/>
      <c r="K837" s="35"/>
      <c r="L837" s="10"/>
      <c r="M837" s="10"/>
      <c r="N837" s="35"/>
      <c r="O837" s="10"/>
    </row>
    <row r="838" spans="1:15" x14ac:dyDescent="0.3">
      <c r="A838" s="33"/>
      <c r="C838" s="11"/>
      <c r="E838" s="37"/>
      <c r="F838" s="37"/>
      <c r="G838" s="34"/>
      <c r="J838" s="10"/>
      <c r="K838" s="35"/>
      <c r="L838" s="10"/>
      <c r="M838" s="10"/>
      <c r="N838" s="35"/>
      <c r="O838" s="10"/>
    </row>
    <row r="839" spans="1:15" x14ac:dyDescent="0.3">
      <c r="A839" s="33"/>
      <c r="C839" s="11"/>
      <c r="E839" s="37"/>
      <c r="F839" s="37"/>
      <c r="G839" s="34"/>
      <c r="J839" s="10"/>
      <c r="K839" s="35"/>
      <c r="L839" s="10"/>
      <c r="M839" s="10"/>
      <c r="N839" s="35"/>
      <c r="O839" s="10"/>
    </row>
    <row r="840" spans="1:15" x14ac:dyDescent="0.3">
      <c r="A840" s="33"/>
      <c r="C840" s="11"/>
      <c r="E840" s="37"/>
      <c r="F840" s="37"/>
      <c r="G840" s="34"/>
      <c r="J840" s="10"/>
      <c r="K840" s="35"/>
      <c r="L840" s="10"/>
      <c r="M840" s="10"/>
      <c r="N840" s="35"/>
      <c r="O840" s="10"/>
    </row>
    <row r="841" spans="1:15" x14ac:dyDescent="0.3">
      <c r="A841" s="33"/>
      <c r="C841" s="11"/>
      <c r="E841" s="37"/>
      <c r="F841" s="37"/>
      <c r="G841" s="34"/>
      <c r="J841" s="10"/>
      <c r="K841" s="35"/>
      <c r="L841" s="10"/>
      <c r="M841" s="10"/>
      <c r="N841" s="35"/>
      <c r="O841" s="10"/>
    </row>
    <row r="842" spans="1:15" x14ac:dyDescent="0.3">
      <c r="A842" s="33"/>
      <c r="C842" s="11"/>
      <c r="E842" s="37"/>
      <c r="F842" s="37"/>
      <c r="G842" s="34"/>
      <c r="J842" s="10"/>
      <c r="K842" s="35"/>
      <c r="L842" s="10"/>
      <c r="M842" s="10"/>
      <c r="N842" s="35"/>
      <c r="O842" s="10"/>
    </row>
    <row r="843" spans="1:15" x14ac:dyDescent="0.3">
      <c r="A843" s="33"/>
      <c r="C843" s="11"/>
      <c r="E843" s="37"/>
      <c r="F843" s="37"/>
      <c r="G843" s="34"/>
      <c r="J843" s="10"/>
      <c r="K843" s="35"/>
      <c r="L843" s="10"/>
      <c r="M843" s="10"/>
      <c r="N843" s="35"/>
      <c r="O843" s="10"/>
    </row>
    <row r="844" spans="1:15" x14ac:dyDescent="0.3">
      <c r="A844" s="33"/>
      <c r="C844" s="11"/>
      <c r="E844" s="37"/>
      <c r="F844" s="37"/>
      <c r="G844" s="34"/>
      <c r="J844" s="10"/>
      <c r="K844" s="35"/>
      <c r="L844" s="10"/>
      <c r="M844" s="10"/>
      <c r="N844" s="35"/>
      <c r="O844" s="10"/>
    </row>
    <row r="845" spans="1:15" x14ac:dyDescent="0.3">
      <c r="A845" s="33"/>
      <c r="C845" s="11"/>
      <c r="E845" s="37"/>
      <c r="F845" s="37"/>
      <c r="G845" s="34"/>
      <c r="J845" s="10"/>
      <c r="K845" s="35"/>
      <c r="L845" s="10"/>
      <c r="M845" s="10"/>
      <c r="N845" s="35"/>
      <c r="O845" s="10"/>
    </row>
    <row r="846" spans="1:15" x14ac:dyDescent="0.3">
      <c r="A846" s="33"/>
      <c r="C846" s="11"/>
      <c r="E846" s="37"/>
      <c r="F846" s="37"/>
      <c r="G846" s="34"/>
      <c r="J846" s="10"/>
      <c r="K846" s="35"/>
      <c r="L846" s="10"/>
      <c r="M846" s="10"/>
      <c r="N846" s="35"/>
      <c r="O846" s="10"/>
    </row>
    <row r="847" spans="1:15" x14ac:dyDescent="0.3">
      <c r="A847" s="33"/>
      <c r="C847" s="11"/>
      <c r="E847" s="37"/>
      <c r="F847" s="37"/>
      <c r="G847" s="34"/>
      <c r="J847" s="10"/>
      <c r="K847" s="35"/>
      <c r="L847" s="10"/>
      <c r="M847" s="10"/>
      <c r="N847" s="35"/>
      <c r="O847" s="10"/>
    </row>
    <row r="848" spans="1:15" x14ac:dyDescent="0.3">
      <c r="A848" s="33"/>
      <c r="C848" s="11"/>
      <c r="E848" s="37"/>
      <c r="F848" s="37"/>
      <c r="G848" s="34"/>
      <c r="J848" s="10"/>
      <c r="K848" s="35"/>
      <c r="L848" s="10"/>
      <c r="M848" s="10"/>
      <c r="N848" s="35"/>
      <c r="O848" s="10"/>
    </row>
    <row r="849" spans="1:15" x14ac:dyDescent="0.3">
      <c r="A849" s="33"/>
      <c r="C849" s="11"/>
      <c r="E849" s="37"/>
      <c r="F849" s="37"/>
      <c r="G849" s="34"/>
      <c r="J849" s="10"/>
      <c r="K849" s="35"/>
      <c r="L849" s="10"/>
      <c r="M849" s="10"/>
      <c r="N849" s="35"/>
      <c r="O849" s="10"/>
    </row>
    <row r="850" spans="1:15" x14ac:dyDescent="0.3">
      <c r="A850" s="33"/>
      <c r="C850" s="11"/>
      <c r="E850" s="37"/>
      <c r="F850" s="37"/>
      <c r="G850" s="34"/>
      <c r="J850" s="10"/>
      <c r="K850" s="35"/>
      <c r="L850" s="10"/>
      <c r="M850" s="10"/>
      <c r="N850" s="35"/>
      <c r="O850" s="10"/>
    </row>
    <row r="851" spans="1:15" x14ac:dyDescent="0.3">
      <c r="A851" s="33"/>
      <c r="C851" s="11"/>
      <c r="E851" s="37"/>
      <c r="F851" s="37"/>
      <c r="G851" s="34"/>
      <c r="J851" s="10"/>
      <c r="K851" s="35"/>
      <c r="L851" s="10"/>
      <c r="M851" s="10"/>
      <c r="N851" s="35"/>
      <c r="O851" s="10"/>
    </row>
    <row r="852" spans="1:15" x14ac:dyDescent="0.3">
      <c r="A852" s="33"/>
      <c r="C852" s="11"/>
      <c r="E852" s="37"/>
      <c r="F852" s="37"/>
      <c r="G852" s="34"/>
      <c r="J852" s="10"/>
      <c r="K852" s="35"/>
      <c r="L852" s="10"/>
      <c r="M852" s="10"/>
      <c r="N852" s="35"/>
      <c r="O852" s="10"/>
    </row>
    <row r="853" spans="1:15" x14ac:dyDescent="0.3">
      <c r="A853" s="33"/>
      <c r="C853" s="11"/>
      <c r="E853" s="37"/>
      <c r="F853" s="37"/>
      <c r="G853" s="34"/>
      <c r="J853" s="10"/>
      <c r="K853" s="35"/>
      <c r="L853" s="10"/>
      <c r="M853" s="10"/>
      <c r="N853" s="35"/>
      <c r="O853" s="10"/>
    </row>
    <row r="854" spans="1:15" x14ac:dyDescent="0.3">
      <c r="A854" s="33"/>
      <c r="C854" s="11"/>
      <c r="E854" s="37"/>
      <c r="F854" s="37"/>
      <c r="G854" s="34"/>
      <c r="J854" s="10"/>
      <c r="K854" s="35"/>
      <c r="L854" s="10"/>
      <c r="M854" s="10"/>
      <c r="N854" s="35"/>
      <c r="O854" s="10"/>
    </row>
    <row r="855" spans="1:15" x14ac:dyDescent="0.3">
      <c r="A855" s="33"/>
      <c r="C855" s="11"/>
      <c r="E855" s="37"/>
      <c r="F855" s="37"/>
      <c r="G855" s="34"/>
      <c r="J855" s="10"/>
      <c r="K855" s="35"/>
      <c r="L855" s="10"/>
      <c r="M855" s="10"/>
      <c r="N855" s="35"/>
      <c r="O855" s="10"/>
    </row>
    <row r="856" spans="1:15" x14ac:dyDescent="0.3">
      <c r="A856" s="33"/>
      <c r="C856" s="11"/>
      <c r="E856" s="37"/>
      <c r="F856" s="37"/>
      <c r="G856" s="34"/>
      <c r="J856" s="10"/>
      <c r="K856" s="35"/>
      <c r="L856" s="10"/>
      <c r="M856" s="10"/>
      <c r="N856" s="35"/>
      <c r="O856" s="10"/>
    </row>
    <row r="857" spans="1:15" x14ac:dyDescent="0.3">
      <c r="A857" s="33"/>
      <c r="C857" s="11"/>
      <c r="E857" s="37"/>
      <c r="F857" s="37"/>
      <c r="G857" s="34"/>
      <c r="J857" s="10"/>
      <c r="K857" s="35"/>
      <c r="L857" s="10"/>
      <c r="M857" s="10"/>
      <c r="N857" s="35"/>
      <c r="O857" s="10"/>
    </row>
    <row r="858" spans="1:15" x14ac:dyDescent="0.3">
      <c r="A858" s="33"/>
      <c r="C858" s="11"/>
      <c r="E858" s="37"/>
      <c r="F858" s="37"/>
      <c r="G858" s="34"/>
      <c r="J858" s="10"/>
      <c r="K858" s="35"/>
      <c r="L858" s="10"/>
      <c r="M858" s="10"/>
      <c r="N858" s="35"/>
      <c r="O858" s="10"/>
    </row>
    <row r="859" spans="1:15" x14ac:dyDescent="0.3">
      <c r="A859" s="33"/>
      <c r="C859" s="11"/>
      <c r="E859" s="37"/>
      <c r="F859" s="37"/>
      <c r="G859" s="34"/>
      <c r="J859" s="10"/>
      <c r="K859" s="35"/>
      <c r="L859" s="10"/>
      <c r="M859" s="10"/>
      <c r="N859" s="35"/>
      <c r="O859" s="10"/>
    </row>
    <row r="860" spans="1:15" x14ac:dyDescent="0.3">
      <c r="A860" s="33"/>
      <c r="C860" s="11"/>
      <c r="E860" s="37"/>
      <c r="F860" s="37"/>
      <c r="G860" s="34"/>
      <c r="J860" s="10"/>
      <c r="K860" s="35"/>
      <c r="L860" s="10"/>
      <c r="M860" s="10"/>
      <c r="N860" s="35"/>
      <c r="O860" s="10"/>
    </row>
    <row r="861" spans="1:15" x14ac:dyDescent="0.3">
      <c r="A861" s="33"/>
      <c r="C861" s="11"/>
      <c r="E861" s="37"/>
      <c r="F861" s="37"/>
      <c r="G861" s="34"/>
      <c r="J861" s="10"/>
      <c r="K861" s="35"/>
      <c r="L861" s="10"/>
      <c r="M861" s="10"/>
      <c r="N861" s="35"/>
      <c r="O861" s="10"/>
    </row>
    <row r="862" spans="1:15" x14ac:dyDescent="0.3">
      <c r="A862" s="33"/>
      <c r="C862" s="11"/>
      <c r="E862" s="37"/>
      <c r="F862" s="37"/>
      <c r="G862" s="34"/>
      <c r="J862" s="10"/>
      <c r="K862" s="35"/>
      <c r="L862" s="10"/>
      <c r="M862" s="10"/>
      <c r="N862" s="35"/>
      <c r="O862" s="10"/>
    </row>
    <row r="863" spans="1:15" x14ac:dyDescent="0.3">
      <c r="A863" s="33"/>
      <c r="C863" s="11"/>
      <c r="E863" s="37"/>
      <c r="F863" s="37"/>
      <c r="G863" s="34"/>
      <c r="J863" s="10"/>
      <c r="K863" s="35"/>
      <c r="L863" s="10"/>
      <c r="M863" s="10"/>
      <c r="N863" s="35"/>
      <c r="O863" s="10"/>
    </row>
    <row r="864" spans="1:15" x14ac:dyDescent="0.3">
      <c r="A864" s="33"/>
      <c r="C864" s="11"/>
      <c r="E864" s="37"/>
      <c r="F864" s="37"/>
      <c r="G864" s="34"/>
      <c r="J864" s="10"/>
      <c r="K864" s="35"/>
      <c r="L864" s="10"/>
      <c r="M864" s="10"/>
      <c r="N864" s="35"/>
      <c r="O864" s="10"/>
    </row>
    <row r="865" spans="1:15" x14ac:dyDescent="0.3">
      <c r="A865" s="33"/>
      <c r="C865" s="11"/>
      <c r="E865" s="37"/>
      <c r="F865" s="37"/>
      <c r="G865" s="34"/>
      <c r="J865" s="10"/>
      <c r="K865" s="35"/>
      <c r="L865" s="10"/>
      <c r="M865" s="10"/>
      <c r="N865" s="35"/>
      <c r="O865" s="10"/>
    </row>
    <row r="866" spans="1:15" x14ac:dyDescent="0.3">
      <c r="A866" s="33"/>
      <c r="C866" s="11"/>
      <c r="E866" s="37"/>
      <c r="F866" s="37"/>
      <c r="G866" s="34"/>
      <c r="J866" s="10"/>
      <c r="K866" s="35"/>
      <c r="L866" s="10"/>
      <c r="M866" s="10"/>
      <c r="N866" s="35"/>
      <c r="O866" s="10"/>
    </row>
    <row r="867" spans="1:15" x14ac:dyDescent="0.3">
      <c r="A867" s="33"/>
      <c r="C867" s="11"/>
      <c r="E867" s="37"/>
      <c r="F867" s="37"/>
      <c r="G867" s="34"/>
      <c r="J867" s="10"/>
      <c r="K867" s="35"/>
      <c r="L867" s="10"/>
      <c r="M867" s="10"/>
      <c r="N867" s="35"/>
      <c r="O867" s="10"/>
    </row>
    <row r="868" spans="1:15" x14ac:dyDescent="0.3">
      <c r="A868" s="33"/>
      <c r="C868" s="11"/>
      <c r="E868" s="37"/>
      <c r="F868" s="37"/>
      <c r="G868" s="34"/>
      <c r="J868" s="10"/>
      <c r="K868" s="35"/>
      <c r="L868" s="10"/>
      <c r="M868" s="10"/>
      <c r="N868" s="35"/>
      <c r="O868" s="10"/>
    </row>
    <row r="869" spans="1:15" x14ac:dyDescent="0.3">
      <c r="A869" s="33"/>
      <c r="C869" s="11"/>
      <c r="E869" s="37"/>
      <c r="F869" s="37"/>
      <c r="G869" s="34"/>
      <c r="J869" s="10"/>
      <c r="K869" s="35"/>
      <c r="L869" s="10"/>
      <c r="M869" s="10"/>
      <c r="N869" s="35"/>
      <c r="O869" s="10"/>
    </row>
    <row r="870" spans="1:15" x14ac:dyDescent="0.3">
      <c r="A870" s="33"/>
      <c r="C870" s="11"/>
      <c r="E870" s="37"/>
      <c r="F870" s="37"/>
      <c r="G870" s="34"/>
      <c r="J870" s="10"/>
      <c r="K870" s="35"/>
      <c r="L870" s="10"/>
      <c r="M870" s="10"/>
      <c r="N870" s="35"/>
      <c r="O870" s="10"/>
    </row>
    <row r="871" spans="1:15" x14ac:dyDescent="0.3">
      <c r="A871" s="33"/>
      <c r="C871" s="11"/>
      <c r="E871" s="37"/>
      <c r="F871" s="37"/>
      <c r="G871" s="34"/>
      <c r="J871" s="10"/>
      <c r="K871" s="35"/>
      <c r="L871" s="10"/>
      <c r="M871" s="10"/>
      <c r="N871" s="35"/>
      <c r="O871" s="10"/>
    </row>
    <row r="872" spans="1:15" x14ac:dyDescent="0.3">
      <c r="A872" s="33"/>
      <c r="C872" s="11"/>
      <c r="E872" s="37"/>
      <c r="F872" s="37"/>
      <c r="G872" s="34"/>
      <c r="J872" s="10"/>
      <c r="K872" s="35"/>
      <c r="L872" s="10"/>
      <c r="M872" s="10"/>
      <c r="N872" s="35"/>
      <c r="O872" s="10"/>
    </row>
    <row r="873" spans="1:15" x14ac:dyDescent="0.3">
      <c r="A873" s="33"/>
      <c r="C873" s="11"/>
      <c r="E873" s="37"/>
      <c r="F873" s="37"/>
      <c r="G873" s="34"/>
      <c r="J873" s="10"/>
      <c r="K873" s="35"/>
      <c r="L873" s="10"/>
      <c r="M873" s="10"/>
      <c r="N873" s="35"/>
      <c r="O873" s="10"/>
    </row>
    <row r="874" spans="1:15" x14ac:dyDescent="0.3">
      <c r="A874" s="33"/>
      <c r="C874" s="11"/>
      <c r="E874" s="37"/>
      <c r="F874" s="37"/>
      <c r="G874" s="34"/>
      <c r="J874" s="10"/>
      <c r="K874" s="35"/>
      <c r="L874" s="10"/>
      <c r="M874" s="10"/>
      <c r="N874" s="35"/>
      <c r="O874" s="10"/>
    </row>
    <row r="875" spans="1:15" x14ac:dyDescent="0.3">
      <c r="A875" s="33"/>
      <c r="C875" s="11"/>
      <c r="E875" s="37"/>
      <c r="F875" s="37"/>
      <c r="G875" s="34"/>
      <c r="J875" s="10"/>
      <c r="K875" s="35"/>
      <c r="L875" s="10"/>
      <c r="M875" s="10"/>
      <c r="N875" s="35"/>
      <c r="O875" s="10"/>
    </row>
    <row r="876" spans="1:15" x14ac:dyDescent="0.3">
      <c r="A876" s="33"/>
      <c r="C876" s="11"/>
      <c r="E876" s="37"/>
      <c r="F876" s="37"/>
      <c r="G876" s="34"/>
      <c r="J876" s="10"/>
      <c r="K876" s="35"/>
      <c r="L876" s="10"/>
      <c r="M876" s="10"/>
      <c r="N876" s="35"/>
      <c r="O876" s="10"/>
    </row>
    <row r="877" spans="1:15" x14ac:dyDescent="0.3">
      <c r="A877" s="33"/>
      <c r="C877" s="11"/>
      <c r="E877" s="37"/>
      <c r="F877" s="37"/>
      <c r="G877" s="34"/>
      <c r="J877" s="10"/>
      <c r="K877" s="35"/>
      <c r="L877" s="10"/>
      <c r="M877" s="10"/>
      <c r="N877" s="35"/>
      <c r="O877" s="10"/>
    </row>
    <row r="878" spans="1:15" x14ac:dyDescent="0.3">
      <c r="A878" s="33"/>
      <c r="C878" s="11"/>
      <c r="E878" s="37"/>
      <c r="F878" s="37"/>
      <c r="G878" s="34"/>
      <c r="J878" s="10"/>
      <c r="K878" s="35"/>
      <c r="L878" s="10"/>
      <c r="M878" s="10"/>
      <c r="N878" s="35"/>
      <c r="O878" s="10"/>
    </row>
    <row r="879" spans="1:15" x14ac:dyDescent="0.3">
      <c r="A879" s="33"/>
      <c r="C879" s="11"/>
      <c r="E879" s="37"/>
      <c r="F879" s="37"/>
      <c r="G879" s="34"/>
      <c r="J879" s="10"/>
      <c r="K879" s="35"/>
      <c r="L879" s="10"/>
      <c r="M879" s="10"/>
      <c r="N879" s="35"/>
      <c r="O879" s="10"/>
    </row>
    <row r="880" spans="1:15" x14ac:dyDescent="0.3">
      <c r="A880" s="33"/>
      <c r="C880" s="11"/>
      <c r="E880" s="37"/>
      <c r="F880" s="37"/>
      <c r="G880" s="34"/>
      <c r="J880" s="10"/>
      <c r="K880" s="35"/>
      <c r="L880" s="10"/>
      <c r="M880" s="10"/>
      <c r="N880" s="35"/>
      <c r="O880" s="10"/>
    </row>
    <row r="881" spans="1:15" x14ac:dyDescent="0.3">
      <c r="A881" s="33"/>
      <c r="C881" s="11"/>
      <c r="E881" s="37"/>
      <c r="F881" s="37"/>
      <c r="G881" s="34"/>
      <c r="J881" s="10"/>
      <c r="K881" s="35"/>
      <c r="L881" s="10"/>
      <c r="M881" s="10"/>
      <c r="N881" s="35"/>
      <c r="O881" s="10"/>
    </row>
    <row r="882" spans="1:15" x14ac:dyDescent="0.3">
      <c r="A882" s="33"/>
      <c r="C882" s="11"/>
      <c r="E882" s="37"/>
      <c r="F882" s="37"/>
      <c r="G882" s="34"/>
      <c r="J882" s="10"/>
      <c r="K882" s="35"/>
      <c r="L882" s="10"/>
      <c r="M882" s="10"/>
      <c r="N882" s="35"/>
      <c r="O882" s="10"/>
    </row>
    <row r="883" spans="1:15" x14ac:dyDescent="0.3">
      <c r="A883" s="33"/>
      <c r="C883" s="11"/>
      <c r="E883" s="37"/>
      <c r="F883" s="37"/>
      <c r="G883" s="34"/>
      <c r="J883" s="10"/>
      <c r="K883" s="35"/>
      <c r="L883" s="10"/>
      <c r="M883" s="10"/>
      <c r="N883" s="35"/>
      <c r="O883" s="10"/>
    </row>
    <row r="884" spans="1:15" x14ac:dyDescent="0.3">
      <c r="A884" s="33"/>
      <c r="C884" s="11"/>
      <c r="E884" s="37"/>
      <c r="F884" s="37"/>
      <c r="G884" s="34"/>
      <c r="J884" s="10"/>
      <c r="K884" s="35"/>
      <c r="L884" s="10"/>
      <c r="M884" s="10"/>
      <c r="N884" s="35"/>
      <c r="O884" s="10"/>
    </row>
    <row r="885" spans="1:15" x14ac:dyDescent="0.3">
      <c r="A885" s="33"/>
      <c r="C885" s="11"/>
      <c r="E885" s="37"/>
      <c r="F885" s="37"/>
      <c r="G885" s="34"/>
      <c r="J885" s="10"/>
      <c r="K885" s="35"/>
      <c r="L885" s="10"/>
      <c r="M885" s="10"/>
      <c r="N885" s="35"/>
      <c r="O885" s="10"/>
    </row>
    <row r="886" spans="1:15" x14ac:dyDescent="0.3">
      <c r="A886" s="33"/>
      <c r="C886" s="11"/>
      <c r="E886" s="37"/>
      <c r="F886" s="37"/>
      <c r="G886" s="34"/>
      <c r="J886" s="10"/>
      <c r="K886" s="35"/>
      <c r="L886" s="10"/>
      <c r="M886" s="10"/>
      <c r="N886" s="35"/>
      <c r="O886" s="10"/>
    </row>
    <row r="887" spans="1:15" x14ac:dyDescent="0.3">
      <c r="A887" s="33"/>
      <c r="C887" s="11"/>
      <c r="E887" s="37"/>
      <c r="F887" s="37"/>
      <c r="G887" s="34"/>
      <c r="J887" s="10"/>
      <c r="K887" s="35"/>
      <c r="L887" s="10"/>
      <c r="M887" s="10"/>
      <c r="N887" s="35"/>
      <c r="O887" s="10"/>
    </row>
    <row r="888" spans="1:15" x14ac:dyDescent="0.3">
      <c r="A888" s="33"/>
      <c r="C888" s="11"/>
      <c r="E888" s="37"/>
      <c r="F888" s="37"/>
      <c r="G888" s="34"/>
      <c r="J888" s="10"/>
      <c r="K888" s="35"/>
      <c r="L888" s="10"/>
      <c r="M888" s="10"/>
      <c r="N888" s="35"/>
      <c r="O888" s="10"/>
    </row>
    <row r="889" spans="1:15" x14ac:dyDescent="0.3">
      <c r="A889" s="33"/>
      <c r="C889" s="11"/>
      <c r="E889" s="37"/>
      <c r="F889" s="37"/>
      <c r="G889" s="34"/>
      <c r="J889" s="10"/>
      <c r="K889" s="35"/>
      <c r="L889" s="10"/>
      <c r="M889" s="10"/>
      <c r="N889" s="35"/>
      <c r="O889" s="10"/>
    </row>
    <row r="890" spans="1:15" x14ac:dyDescent="0.3">
      <c r="A890" s="33"/>
      <c r="C890" s="11"/>
      <c r="E890" s="37"/>
      <c r="F890" s="37"/>
      <c r="G890" s="34"/>
      <c r="J890" s="10"/>
      <c r="K890" s="35"/>
      <c r="L890" s="10"/>
      <c r="M890" s="10"/>
      <c r="N890" s="35"/>
      <c r="O890" s="10"/>
    </row>
    <row r="891" spans="1:15" x14ac:dyDescent="0.3">
      <c r="A891" s="33"/>
      <c r="C891" s="11"/>
      <c r="E891" s="37"/>
      <c r="F891" s="37"/>
      <c r="G891" s="34"/>
      <c r="J891" s="10"/>
      <c r="K891" s="35"/>
      <c r="L891" s="10"/>
      <c r="M891" s="10"/>
      <c r="N891" s="35"/>
      <c r="O891" s="10"/>
    </row>
    <row r="892" spans="1:15" x14ac:dyDescent="0.3">
      <c r="A892" s="33"/>
      <c r="C892" s="11"/>
      <c r="E892" s="37"/>
      <c r="F892" s="37"/>
      <c r="G892" s="34"/>
      <c r="J892" s="10"/>
      <c r="K892" s="35"/>
      <c r="L892" s="10"/>
      <c r="M892" s="10"/>
      <c r="N892" s="35"/>
      <c r="O892" s="10"/>
    </row>
    <row r="893" spans="1:15" x14ac:dyDescent="0.3">
      <c r="A893" s="33"/>
      <c r="C893" s="11"/>
      <c r="E893" s="37"/>
      <c r="F893" s="37"/>
      <c r="G893" s="34"/>
      <c r="J893" s="10"/>
      <c r="K893" s="35"/>
      <c r="L893" s="10"/>
      <c r="M893" s="10"/>
      <c r="N893" s="35"/>
      <c r="O893" s="10"/>
    </row>
    <row r="894" spans="1:15" x14ac:dyDescent="0.3">
      <c r="A894" s="33"/>
      <c r="C894" s="11"/>
      <c r="E894" s="37"/>
      <c r="F894" s="37"/>
      <c r="G894" s="34"/>
      <c r="J894" s="10"/>
      <c r="K894" s="35"/>
      <c r="L894" s="10"/>
      <c r="M894" s="10"/>
      <c r="N894" s="35"/>
      <c r="O894" s="10"/>
    </row>
    <row r="895" spans="1:15" x14ac:dyDescent="0.3">
      <c r="A895" s="33"/>
      <c r="C895" s="11"/>
      <c r="E895" s="37"/>
      <c r="F895" s="37"/>
      <c r="G895" s="34"/>
      <c r="J895" s="10"/>
      <c r="K895" s="35"/>
      <c r="L895" s="10"/>
      <c r="M895" s="10"/>
      <c r="N895" s="35"/>
      <c r="O895" s="10"/>
    </row>
    <row r="896" spans="1:15" x14ac:dyDescent="0.3">
      <c r="A896" s="33"/>
      <c r="C896" s="11"/>
      <c r="E896" s="37"/>
      <c r="F896" s="37"/>
      <c r="G896" s="34"/>
      <c r="J896" s="10"/>
      <c r="K896" s="35"/>
      <c r="L896" s="10"/>
      <c r="M896" s="10"/>
      <c r="N896" s="35"/>
      <c r="O896" s="10"/>
    </row>
    <row r="897" spans="1:15" x14ac:dyDescent="0.3">
      <c r="A897" s="33"/>
      <c r="C897" s="11"/>
      <c r="E897" s="37"/>
      <c r="F897" s="37"/>
      <c r="G897" s="34"/>
      <c r="J897" s="10"/>
      <c r="K897" s="35"/>
      <c r="L897" s="10"/>
      <c r="M897" s="10"/>
      <c r="N897" s="35"/>
      <c r="O897" s="10"/>
    </row>
    <row r="898" spans="1:15" x14ac:dyDescent="0.3">
      <c r="A898" s="33"/>
      <c r="C898" s="11"/>
      <c r="E898" s="37"/>
      <c r="F898" s="37"/>
      <c r="G898" s="34"/>
      <c r="J898" s="10"/>
      <c r="K898" s="35"/>
      <c r="L898" s="10"/>
      <c r="M898" s="10"/>
      <c r="N898" s="35"/>
      <c r="O898" s="10"/>
    </row>
    <row r="899" spans="1:15" x14ac:dyDescent="0.3">
      <c r="A899" s="33"/>
      <c r="C899" s="11"/>
      <c r="E899" s="37"/>
      <c r="F899" s="37"/>
      <c r="G899" s="34"/>
      <c r="J899" s="10"/>
      <c r="K899" s="35"/>
      <c r="L899" s="10"/>
      <c r="M899" s="10"/>
      <c r="N899" s="35"/>
      <c r="O899" s="10"/>
    </row>
    <row r="900" spans="1:15" x14ac:dyDescent="0.3">
      <c r="A900" s="33"/>
      <c r="C900" s="11"/>
      <c r="E900" s="37"/>
      <c r="F900" s="37"/>
      <c r="G900" s="34"/>
      <c r="J900" s="10"/>
      <c r="K900" s="35"/>
      <c r="L900" s="10"/>
      <c r="M900" s="10"/>
      <c r="N900" s="35"/>
      <c r="O900" s="10"/>
    </row>
    <row r="901" spans="1:15" x14ac:dyDescent="0.3">
      <c r="A901" s="33"/>
      <c r="C901" s="11"/>
      <c r="E901" s="37"/>
      <c r="F901" s="37"/>
      <c r="G901" s="34"/>
      <c r="J901" s="10"/>
      <c r="K901" s="35"/>
      <c r="L901" s="10"/>
      <c r="M901" s="10"/>
      <c r="N901" s="35"/>
      <c r="O901" s="10"/>
    </row>
    <row r="902" spans="1:15" x14ac:dyDescent="0.3">
      <c r="A902" s="33"/>
      <c r="C902" s="11"/>
      <c r="E902" s="37"/>
      <c r="F902" s="37"/>
      <c r="G902" s="34"/>
      <c r="J902" s="10"/>
      <c r="K902" s="35"/>
      <c r="L902" s="10"/>
      <c r="M902" s="10"/>
      <c r="N902" s="35"/>
      <c r="O902" s="10"/>
    </row>
    <row r="903" spans="1:15" x14ac:dyDescent="0.3">
      <c r="A903" s="33"/>
      <c r="C903" s="11"/>
      <c r="E903" s="37"/>
      <c r="F903" s="37"/>
      <c r="G903" s="34"/>
      <c r="J903" s="10"/>
      <c r="K903" s="35"/>
      <c r="L903" s="10"/>
      <c r="M903" s="10"/>
      <c r="N903" s="35"/>
      <c r="O903" s="10"/>
    </row>
    <row r="904" spans="1:15" x14ac:dyDescent="0.3">
      <c r="A904" s="33"/>
      <c r="C904" s="11"/>
      <c r="E904" s="37"/>
      <c r="F904" s="37"/>
      <c r="G904" s="34"/>
      <c r="J904" s="10"/>
      <c r="K904" s="35"/>
      <c r="L904" s="10"/>
      <c r="M904" s="10"/>
      <c r="N904" s="35"/>
      <c r="O904" s="10"/>
    </row>
    <row r="905" spans="1:15" x14ac:dyDescent="0.3">
      <c r="A905" s="33"/>
      <c r="C905" s="11"/>
      <c r="E905" s="37"/>
      <c r="F905" s="37"/>
      <c r="G905" s="34"/>
      <c r="J905" s="10"/>
      <c r="K905" s="35"/>
      <c r="L905" s="10"/>
      <c r="M905" s="10"/>
      <c r="N905" s="35"/>
      <c r="O905" s="10"/>
    </row>
    <row r="906" spans="1:15" x14ac:dyDescent="0.3">
      <c r="A906" s="33"/>
      <c r="C906" s="11"/>
      <c r="E906" s="37"/>
      <c r="F906" s="37"/>
      <c r="G906" s="34"/>
      <c r="J906" s="10"/>
      <c r="K906" s="35"/>
      <c r="L906" s="10"/>
      <c r="M906" s="10"/>
      <c r="N906" s="35"/>
      <c r="O906" s="10"/>
    </row>
    <row r="907" spans="1:15" x14ac:dyDescent="0.3">
      <c r="A907" s="33"/>
      <c r="C907" s="11"/>
      <c r="E907" s="37"/>
      <c r="F907" s="37"/>
      <c r="G907" s="34"/>
      <c r="J907" s="10"/>
      <c r="K907" s="35"/>
      <c r="L907" s="10"/>
      <c r="M907" s="10"/>
      <c r="N907" s="35"/>
      <c r="O907" s="10"/>
    </row>
    <row r="908" spans="1:15" x14ac:dyDescent="0.3">
      <c r="A908" s="33"/>
      <c r="C908" s="11"/>
      <c r="E908" s="37"/>
      <c r="F908" s="37"/>
      <c r="G908" s="34"/>
      <c r="J908" s="10"/>
      <c r="K908" s="35"/>
      <c r="L908" s="10"/>
      <c r="M908" s="10"/>
      <c r="N908" s="35"/>
      <c r="O908" s="10"/>
    </row>
    <row r="909" spans="1:15" x14ac:dyDescent="0.3">
      <c r="A909" s="33"/>
      <c r="C909" s="11"/>
      <c r="E909" s="37"/>
      <c r="F909" s="37"/>
      <c r="G909" s="34"/>
      <c r="J909" s="10"/>
      <c r="K909" s="35"/>
      <c r="L909" s="10"/>
      <c r="M909" s="10"/>
      <c r="N909" s="35"/>
      <c r="O909" s="10"/>
    </row>
    <row r="910" spans="1:15" x14ac:dyDescent="0.3">
      <c r="A910" s="33"/>
      <c r="C910" s="11"/>
      <c r="E910" s="37"/>
      <c r="F910" s="37"/>
      <c r="G910" s="34"/>
      <c r="J910" s="10"/>
      <c r="K910" s="35"/>
      <c r="L910" s="10"/>
      <c r="M910" s="10"/>
      <c r="N910" s="35"/>
      <c r="O910" s="10"/>
    </row>
    <row r="911" spans="1:15" x14ac:dyDescent="0.3">
      <c r="A911" s="33"/>
      <c r="C911" s="11"/>
      <c r="E911" s="37"/>
      <c r="F911" s="37"/>
      <c r="G911" s="34"/>
      <c r="J911" s="10"/>
      <c r="K911" s="35"/>
      <c r="L911" s="10"/>
      <c r="M911" s="10"/>
      <c r="N911" s="35"/>
      <c r="O911" s="10"/>
    </row>
    <row r="912" spans="1:15" x14ac:dyDescent="0.3">
      <c r="A912" s="33"/>
      <c r="C912" s="11"/>
      <c r="E912" s="37"/>
      <c r="F912" s="37"/>
      <c r="G912" s="34"/>
      <c r="J912" s="10"/>
      <c r="K912" s="35"/>
      <c r="L912" s="10"/>
      <c r="M912" s="10"/>
      <c r="N912" s="35"/>
      <c r="O912" s="10"/>
    </row>
    <row r="913" spans="1:15" x14ac:dyDescent="0.3">
      <c r="A913" s="33"/>
      <c r="C913" s="11"/>
      <c r="E913" s="37"/>
      <c r="F913" s="37"/>
      <c r="G913" s="34"/>
      <c r="J913" s="10"/>
      <c r="K913" s="35"/>
      <c r="L913" s="10"/>
      <c r="M913" s="10"/>
      <c r="N913" s="35"/>
      <c r="O913" s="10"/>
    </row>
    <row r="914" spans="1:15" x14ac:dyDescent="0.3">
      <c r="A914" s="33"/>
      <c r="C914" s="11"/>
      <c r="E914" s="37"/>
      <c r="F914" s="37"/>
      <c r="G914" s="34"/>
      <c r="J914" s="10"/>
      <c r="K914" s="35"/>
      <c r="L914" s="10"/>
      <c r="M914" s="10"/>
      <c r="N914" s="35"/>
      <c r="O914" s="10"/>
    </row>
    <row r="915" spans="1:15" x14ac:dyDescent="0.3">
      <c r="A915" s="33"/>
      <c r="C915" s="11"/>
      <c r="E915" s="37"/>
      <c r="F915" s="37"/>
      <c r="G915" s="34"/>
      <c r="J915" s="10"/>
      <c r="K915" s="35"/>
      <c r="L915" s="10"/>
      <c r="M915" s="10"/>
      <c r="N915" s="35"/>
      <c r="O915" s="10"/>
    </row>
    <row r="916" spans="1:15" x14ac:dyDescent="0.3">
      <c r="A916" s="33"/>
      <c r="C916" s="11"/>
      <c r="E916" s="37"/>
      <c r="F916" s="37"/>
      <c r="G916" s="34"/>
      <c r="J916" s="10"/>
      <c r="K916" s="35"/>
      <c r="L916" s="10"/>
      <c r="M916" s="10"/>
      <c r="N916" s="35"/>
      <c r="O916" s="10"/>
    </row>
    <row r="917" spans="1:15" x14ac:dyDescent="0.3">
      <c r="A917" s="33"/>
      <c r="C917" s="11"/>
      <c r="E917" s="37"/>
      <c r="F917" s="37"/>
      <c r="G917" s="34"/>
      <c r="J917" s="10"/>
      <c r="K917" s="35"/>
      <c r="L917" s="10"/>
      <c r="M917" s="10"/>
      <c r="N917" s="35"/>
      <c r="O917" s="10"/>
    </row>
    <row r="918" spans="1:15" x14ac:dyDescent="0.3">
      <c r="A918" s="33"/>
      <c r="C918" s="11"/>
      <c r="E918" s="37"/>
      <c r="F918" s="37"/>
      <c r="G918" s="34"/>
      <c r="J918" s="10"/>
      <c r="K918" s="35"/>
      <c r="L918" s="10"/>
      <c r="M918" s="10"/>
      <c r="N918" s="35"/>
      <c r="O918" s="10"/>
    </row>
    <row r="919" spans="1:15" x14ac:dyDescent="0.3">
      <c r="A919" s="33"/>
      <c r="C919" s="11"/>
      <c r="E919" s="37"/>
      <c r="F919" s="37"/>
      <c r="G919" s="34"/>
      <c r="J919" s="10"/>
      <c r="K919" s="35"/>
      <c r="L919" s="10"/>
      <c r="M919" s="10"/>
      <c r="N919" s="35"/>
      <c r="O919" s="10"/>
    </row>
    <row r="920" spans="1:15" x14ac:dyDescent="0.3">
      <c r="A920" s="33"/>
      <c r="C920" s="11"/>
      <c r="E920" s="37"/>
      <c r="F920" s="37"/>
      <c r="G920" s="34"/>
      <c r="J920" s="10"/>
      <c r="K920" s="35"/>
      <c r="L920" s="10"/>
      <c r="M920" s="10"/>
      <c r="N920" s="35"/>
      <c r="O920" s="10"/>
    </row>
    <row r="921" spans="1:15" x14ac:dyDescent="0.3">
      <c r="A921" s="33"/>
      <c r="C921" s="11"/>
      <c r="E921" s="37"/>
      <c r="F921" s="37"/>
      <c r="G921" s="34"/>
      <c r="J921" s="10"/>
      <c r="K921" s="35"/>
      <c r="L921" s="10"/>
      <c r="M921" s="10"/>
      <c r="N921" s="35"/>
      <c r="O921" s="10"/>
    </row>
    <row r="922" spans="1:15" x14ac:dyDescent="0.3">
      <c r="A922" s="33"/>
      <c r="C922" s="11"/>
      <c r="E922" s="37"/>
      <c r="F922" s="37"/>
      <c r="G922" s="34"/>
      <c r="J922" s="10"/>
      <c r="K922" s="35"/>
      <c r="L922" s="10"/>
      <c r="M922" s="10"/>
      <c r="N922" s="35"/>
      <c r="O922" s="10"/>
    </row>
    <row r="923" spans="1:15" x14ac:dyDescent="0.3">
      <c r="A923" s="33"/>
      <c r="C923" s="11"/>
      <c r="E923" s="37"/>
      <c r="F923" s="37"/>
      <c r="G923" s="34"/>
      <c r="J923" s="10"/>
      <c r="K923" s="35"/>
      <c r="L923" s="10"/>
      <c r="M923" s="10"/>
      <c r="N923" s="35"/>
      <c r="O923" s="10"/>
    </row>
    <row r="924" spans="1:15" x14ac:dyDescent="0.3">
      <c r="A924" s="33"/>
      <c r="C924" s="11"/>
      <c r="E924" s="37"/>
      <c r="F924" s="37"/>
      <c r="G924" s="34"/>
      <c r="J924" s="10"/>
      <c r="K924" s="35"/>
      <c r="L924" s="10"/>
      <c r="M924" s="10"/>
      <c r="N924" s="35"/>
      <c r="O924" s="10"/>
    </row>
    <row r="925" spans="1:15" x14ac:dyDescent="0.3">
      <c r="A925" s="33"/>
      <c r="C925" s="11"/>
      <c r="E925" s="37"/>
      <c r="F925" s="37"/>
      <c r="G925" s="34"/>
      <c r="J925" s="10"/>
      <c r="K925" s="35"/>
      <c r="L925" s="10"/>
      <c r="M925" s="10"/>
      <c r="N925" s="35"/>
      <c r="O925" s="10"/>
    </row>
    <row r="926" spans="1:15" x14ac:dyDescent="0.3">
      <c r="A926" s="33"/>
      <c r="C926" s="11"/>
      <c r="E926" s="37"/>
      <c r="F926" s="37"/>
      <c r="G926" s="34"/>
      <c r="J926" s="10"/>
      <c r="K926" s="35"/>
      <c r="L926" s="10"/>
      <c r="M926" s="10"/>
      <c r="N926" s="35"/>
      <c r="O926" s="10"/>
    </row>
    <row r="927" spans="1:15" x14ac:dyDescent="0.3">
      <c r="A927" s="33"/>
      <c r="C927" s="11"/>
      <c r="E927" s="37"/>
      <c r="F927" s="37"/>
      <c r="G927" s="34"/>
      <c r="J927" s="10"/>
      <c r="K927" s="35"/>
      <c r="L927" s="10"/>
      <c r="M927" s="10"/>
      <c r="N927" s="35"/>
      <c r="O927" s="10"/>
    </row>
    <row r="928" spans="1:15" x14ac:dyDescent="0.3">
      <c r="A928" s="33"/>
      <c r="C928" s="11"/>
      <c r="E928" s="37"/>
      <c r="F928" s="37"/>
      <c r="G928" s="34"/>
      <c r="J928" s="10"/>
      <c r="K928" s="35"/>
      <c r="L928" s="10"/>
      <c r="M928" s="10"/>
      <c r="N928" s="35"/>
      <c r="O928" s="10"/>
    </row>
    <row r="929" spans="1:15" x14ac:dyDescent="0.3">
      <c r="A929" s="33"/>
      <c r="C929" s="11"/>
      <c r="E929" s="37"/>
      <c r="F929" s="37"/>
      <c r="G929" s="34"/>
      <c r="J929" s="10"/>
      <c r="K929" s="35"/>
      <c r="L929" s="10"/>
      <c r="M929" s="10"/>
      <c r="N929" s="35"/>
      <c r="O929" s="10"/>
    </row>
    <row r="930" spans="1:15" x14ac:dyDescent="0.3">
      <c r="A930" s="33"/>
      <c r="C930" s="11"/>
      <c r="E930" s="37"/>
      <c r="F930" s="37"/>
      <c r="G930" s="34"/>
      <c r="J930" s="10"/>
      <c r="K930" s="35"/>
      <c r="L930" s="10"/>
      <c r="M930" s="10"/>
      <c r="N930" s="35"/>
      <c r="O930" s="10"/>
    </row>
    <row r="931" spans="1:15" x14ac:dyDescent="0.3">
      <c r="A931" s="33"/>
      <c r="C931" s="11"/>
      <c r="E931" s="37"/>
      <c r="F931" s="37"/>
      <c r="G931" s="34"/>
      <c r="J931" s="10"/>
      <c r="K931" s="35"/>
      <c r="L931" s="10"/>
      <c r="M931" s="10"/>
      <c r="N931" s="35"/>
      <c r="O931" s="10"/>
    </row>
    <row r="932" spans="1:15" x14ac:dyDescent="0.3">
      <c r="A932" s="33"/>
      <c r="C932" s="11"/>
      <c r="E932" s="37"/>
      <c r="F932" s="37"/>
      <c r="G932" s="34"/>
      <c r="J932" s="10"/>
      <c r="K932" s="35"/>
      <c r="L932" s="10"/>
      <c r="M932" s="10"/>
      <c r="N932" s="35"/>
      <c r="O932" s="10"/>
    </row>
    <row r="933" spans="1:15" x14ac:dyDescent="0.3">
      <c r="A933" s="33"/>
      <c r="C933" s="11"/>
      <c r="E933" s="37"/>
      <c r="F933" s="37"/>
      <c r="G933" s="34"/>
      <c r="J933" s="10"/>
      <c r="K933" s="35"/>
      <c r="L933" s="10"/>
      <c r="M933" s="10"/>
      <c r="N933" s="35"/>
      <c r="O933" s="10"/>
    </row>
    <row r="934" spans="1:15" x14ac:dyDescent="0.3">
      <c r="A934" s="33"/>
      <c r="C934" s="11"/>
      <c r="E934" s="37"/>
      <c r="F934" s="37"/>
      <c r="G934" s="34"/>
      <c r="J934" s="10"/>
      <c r="K934" s="35"/>
      <c r="L934" s="10"/>
      <c r="M934" s="10"/>
      <c r="N934" s="35"/>
      <c r="O934" s="10"/>
    </row>
    <row r="935" spans="1:15" x14ac:dyDescent="0.3">
      <c r="A935" s="33"/>
      <c r="C935" s="11"/>
      <c r="E935" s="37"/>
      <c r="F935" s="37"/>
      <c r="G935" s="34"/>
      <c r="J935" s="10"/>
      <c r="K935" s="35"/>
      <c r="L935" s="10"/>
      <c r="M935" s="10"/>
      <c r="N935" s="35"/>
      <c r="O935" s="10"/>
    </row>
    <row r="936" spans="1:15" x14ac:dyDescent="0.3">
      <c r="A936" s="33"/>
      <c r="C936" s="11"/>
      <c r="E936" s="37"/>
      <c r="F936" s="37"/>
      <c r="G936" s="34"/>
      <c r="J936" s="10"/>
      <c r="K936" s="35"/>
      <c r="L936" s="10"/>
      <c r="M936" s="10"/>
      <c r="N936" s="35"/>
      <c r="O936" s="10"/>
    </row>
    <row r="937" spans="1:15" x14ac:dyDescent="0.3">
      <c r="A937" s="33"/>
      <c r="C937" s="11"/>
      <c r="E937" s="37"/>
      <c r="F937" s="37"/>
      <c r="G937" s="34"/>
      <c r="J937" s="10"/>
      <c r="K937" s="35"/>
      <c r="L937" s="10"/>
      <c r="M937" s="10"/>
      <c r="N937" s="35"/>
      <c r="O937" s="10"/>
    </row>
    <row r="938" spans="1:15" x14ac:dyDescent="0.3">
      <c r="A938" s="33"/>
      <c r="C938" s="11"/>
      <c r="E938" s="37"/>
      <c r="F938" s="37"/>
      <c r="G938" s="34"/>
      <c r="J938" s="10"/>
      <c r="K938" s="35"/>
      <c r="L938" s="10"/>
      <c r="M938" s="10"/>
      <c r="N938" s="35"/>
      <c r="O938" s="10"/>
    </row>
    <row r="939" spans="1:15" x14ac:dyDescent="0.3">
      <c r="A939" s="33"/>
      <c r="C939" s="11"/>
      <c r="E939" s="37"/>
      <c r="F939" s="37"/>
      <c r="G939" s="34"/>
      <c r="J939" s="10"/>
      <c r="K939" s="35"/>
      <c r="L939" s="10"/>
      <c r="M939" s="10"/>
      <c r="N939" s="35"/>
      <c r="O939" s="10"/>
    </row>
    <row r="940" spans="1:15" x14ac:dyDescent="0.3">
      <c r="A940" s="33"/>
      <c r="C940" s="11"/>
      <c r="E940" s="37"/>
      <c r="F940" s="37"/>
      <c r="G940" s="34"/>
      <c r="J940" s="10"/>
      <c r="K940" s="35"/>
      <c r="L940" s="10"/>
      <c r="M940" s="10"/>
      <c r="N940" s="35"/>
      <c r="O940" s="10"/>
    </row>
    <row r="941" spans="1:15" x14ac:dyDescent="0.3">
      <c r="A941" s="33"/>
      <c r="C941" s="11"/>
      <c r="E941" s="37"/>
      <c r="F941" s="37"/>
      <c r="G941" s="34"/>
      <c r="J941" s="10"/>
      <c r="K941" s="35"/>
      <c r="L941" s="10"/>
      <c r="M941" s="10"/>
      <c r="N941" s="35"/>
      <c r="O941" s="10"/>
    </row>
    <row r="942" spans="1:15" x14ac:dyDescent="0.3">
      <c r="A942" s="33"/>
      <c r="C942" s="11"/>
      <c r="E942" s="37"/>
      <c r="F942" s="37"/>
      <c r="G942" s="34"/>
      <c r="J942" s="10"/>
      <c r="K942" s="35"/>
      <c r="L942" s="10"/>
      <c r="M942" s="10"/>
      <c r="N942" s="35"/>
      <c r="O942" s="10"/>
    </row>
    <row r="943" spans="1:15" x14ac:dyDescent="0.3">
      <c r="A943" s="33"/>
      <c r="C943" s="11"/>
      <c r="E943" s="37"/>
      <c r="F943" s="37"/>
      <c r="G943" s="34"/>
      <c r="J943" s="10"/>
      <c r="K943" s="35"/>
      <c r="L943" s="10"/>
      <c r="M943" s="10"/>
      <c r="N943" s="35"/>
      <c r="O943" s="10"/>
    </row>
    <row r="944" spans="1:15" x14ac:dyDescent="0.3">
      <c r="A944" s="33"/>
      <c r="C944" s="11"/>
      <c r="E944" s="37"/>
      <c r="F944" s="37"/>
      <c r="G944" s="34"/>
      <c r="J944" s="10"/>
      <c r="K944" s="35"/>
      <c r="L944" s="10"/>
      <c r="M944" s="10"/>
      <c r="N944" s="35"/>
      <c r="O944" s="10"/>
    </row>
    <row r="945" spans="1:15" x14ac:dyDescent="0.3">
      <c r="A945" s="33"/>
      <c r="C945" s="11"/>
      <c r="E945" s="37"/>
      <c r="F945" s="37"/>
      <c r="G945" s="34"/>
      <c r="J945" s="10"/>
      <c r="K945" s="35"/>
      <c r="L945" s="10"/>
      <c r="M945" s="10"/>
      <c r="N945" s="35"/>
      <c r="O945" s="10"/>
    </row>
    <row r="946" spans="1:15" x14ac:dyDescent="0.3">
      <c r="A946" s="33"/>
      <c r="C946" s="11"/>
      <c r="E946" s="37"/>
      <c r="F946" s="37"/>
      <c r="G946" s="34"/>
      <c r="J946" s="10"/>
      <c r="K946" s="35"/>
      <c r="L946" s="10"/>
      <c r="M946" s="10"/>
      <c r="N946" s="35"/>
      <c r="O946" s="10"/>
    </row>
    <row r="947" spans="1:15" x14ac:dyDescent="0.3">
      <c r="A947" s="33"/>
      <c r="C947" s="11"/>
      <c r="E947" s="37"/>
      <c r="F947" s="37"/>
      <c r="G947" s="34"/>
      <c r="J947" s="10"/>
      <c r="K947" s="35"/>
      <c r="L947" s="10"/>
      <c r="M947" s="10"/>
      <c r="N947" s="35"/>
      <c r="O947" s="10"/>
    </row>
    <row r="948" spans="1:15" x14ac:dyDescent="0.3">
      <c r="A948" s="33"/>
      <c r="C948" s="11"/>
      <c r="E948" s="37"/>
      <c r="F948" s="37"/>
      <c r="G948" s="34"/>
      <c r="J948" s="10"/>
      <c r="K948" s="35"/>
      <c r="L948" s="10"/>
      <c r="M948" s="10"/>
      <c r="N948" s="35"/>
      <c r="O948" s="10"/>
    </row>
    <row r="949" spans="1:15" x14ac:dyDescent="0.3">
      <c r="A949" s="33"/>
      <c r="C949" s="11"/>
      <c r="E949" s="37"/>
      <c r="F949" s="37"/>
      <c r="G949" s="34"/>
      <c r="J949" s="10"/>
      <c r="K949" s="35"/>
      <c r="L949" s="10"/>
      <c r="M949" s="10"/>
      <c r="N949" s="35"/>
      <c r="O949" s="10"/>
    </row>
    <row r="950" spans="1:15" x14ac:dyDescent="0.3">
      <c r="A950" s="33"/>
      <c r="C950" s="11"/>
      <c r="E950" s="37"/>
      <c r="F950" s="37"/>
      <c r="G950" s="34"/>
      <c r="J950" s="10"/>
      <c r="K950" s="35"/>
      <c r="L950" s="10"/>
      <c r="M950" s="10"/>
      <c r="N950" s="35"/>
      <c r="O950" s="10"/>
    </row>
    <row r="951" spans="1:15" x14ac:dyDescent="0.3">
      <c r="A951" s="33"/>
      <c r="C951" s="11"/>
      <c r="E951" s="37"/>
      <c r="F951" s="37"/>
      <c r="G951" s="34"/>
      <c r="J951" s="10"/>
      <c r="K951" s="35"/>
      <c r="L951" s="10"/>
      <c r="M951" s="10"/>
      <c r="N951" s="35"/>
      <c r="O951" s="10"/>
    </row>
    <row r="952" spans="1:15" x14ac:dyDescent="0.3">
      <c r="A952" s="33"/>
      <c r="C952" s="11"/>
      <c r="E952" s="37"/>
      <c r="F952" s="37"/>
      <c r="G952" s="34"/>
      <c r="J952" s="10"/>
      <c r="K952" s="35"/>
      <c r="L952" s="10"/>
      <c r="M952" s="10"/>
      <c r="N952" s="35"/>
      <c r="O952" s="10"/>
    </row>
    <row r="953" spans="1:15" x14ac:dyDescent="0.3">
      <c r="A953" s="33"/>
      <c r="C953" s="11"/>
      <c r="E953" s="37"/>
      <c r="F953" s="37"/>
      <c r="G953" s="34"/>
      <c r="J953" s="10"/>
      <c r="K953" s="35"/>
      <c r="L953" s="10"/>
      <c r="M953" s="10"/>
      <c r="N953" s="35"/>
      <c r="O953" s="10"/>
    </row>
    <row r="954" spans="1:15" x14ac:dyDescent="0.3">
      <c r="A954" s="33"/>
      <c r="C954" s="11"/>
      <c r="E954" s="37"/>
      <c r="F954" s="37"/>
      <c r="G954" s="34"/>
      <c r="J954" s="10"/>
      <c r="K954" s="35"/>
      <c r="L954" s="10"/>
      <c r="M954" s="10"/>
      <c r="N954" s="35"/>
      <c r="O954" s="10"/>
    </row>
    <row r="955" spans="1:15" x14ac:dyDescent="0.3">
      <c r="A955" s="33"/>
      <c r="C955" s="11"/>
      <c r="E955" s="37"/>
      <c r="F955" s="37"/>
      <c r="G955" s="34"/>
      <c r="J955" s="10"/>
      <c r="K955" s="35"/>
      <c r="L955" s="10"/>
      <c r="M955" s="10"/>
      <c r="N955" s="35"/>
      <c r="O955" s="10"/>
    </row>
    <row r="956" spans="1:15" x14ac:dyDescent="0.3">
      <c r="A956" s="33"/>
      <c r="C956" s="11"/>
      <c r="E956" s="37"/>
      <c r="F956" s="37"/>
      <c r="G956" s="34"/>
      <c r="J956" s="10"/>
      <c r="K956" s="35"/>
      <c r="L956" s="10"/>
      <c r="M956" s="10"/>
      <c r="N956" s="35"/>
      <c r="O956" s="10"/>
    </row>
    <row r="957" spans="1:15" x14ac:dyDescent="0.3">
      <c r="A957" s="33"/>
      <c r="C957" s="11"/>
      <c r="E957" s="37"/>
      <c r="F957" s="37"/>
      <c r="G957" s="34"/>
      <c r="J957" s="10"/>
      <c r="K957" s="35"/>
      <c r="L957" s="10"/>
      <c r="M957" s="10"/>
      <c r="N957" s="35"/>
      <c r="O957" s="10"/>
    </row>
    <row r="958" spans="1:15" x14ac:dyDescent="0.3">
      <c r="A958" s="33"/>
      <c r="C958" s="11"/>
      <c r="E958" s="37"/>
      <c r="F958" s="37"/>
      <c r="G958" s="34"/>
      <c r="J958" s="10"/>
      <c r="K958" s="35"/>
      <c r="L958" s="10"/>
      <c r="M958" s="10"/>
      <c r="N958" s="35"/>
      <c r="O958" s="10"/>
    </row>
    <row r="959" spans="1:15" x14ac:dyDescent="0.3">
      <c r="A959" s="33"/>
      <c r="C959" s="11"/>
      <c r="E959" s="37"/>
      <c r="F959" s="37"/>
      <c r="G959" s="34"/>
      <c r="J959" s="10"/>
      <c r="K959" s="35"/>
      <c r="L959" s="10"/>
      <c r="M959" s="10"/>
      <c r="N959" s="35"/>
      <c r="O959" s="10"/>
    </row>
    <row r="960" spans="1:15" x14ac:dyDescent="0.3">
      <c r="A960" s="33"/>
      <c r="C960" s="11"/>
      <c r="E960" s="37"/>
      <c r="F960" s="37"/>
      <c r="G960" s="34"/>
      <c r="J960" s="10"/>
      <c r="K960" s="35"/>
      <c r="L960" s="10"/>
      <c r="M960" s="10"/>
      <c r="N960" s="35"/>
      <c r="O960" s="10"/>
    </row>
    <row r="961" spans="1:15" x14ac:dyDescent="0.3">
      <c r="A961" s="33"/>
      <c r="C961" s="11"/>
      <c r="E961" s="37"/>
      <c r="F961" s="37"/>
      <c r="G961" s="34"/>
      <c r="J961" s="10"/>
      <c r="K961" s="35"/>
      <c r="L961" s="10"/>
      <c r="M961" s="10"/>
      <c r="N961" s="35"/>
      <c r="O961" s="10"/>
    </row>
    <row r="962" spans="1:15" x14ac:dyDescent="0.3">
      <c r="A962" s="33"/>
      <c r="C962" s="11"/>
      <c r="E962" s="37"/>
      <c r="F962" s="37"/>
      <c r="G962" s="34"/>
      <c r="J962" s="10"/>
      <c r="K962" s="35"/>
      <c r="L962" s="10"/>
      <c r="M962" s="10"/>
      <c r="N962" s="35"/>
      <c r="O962" s="10"/>
    </row>
    <row r="963" spans="1:15" x14ac:dyDescent="0.3">
      <c r="A963" s="33"/>
      <c r="C963" s="11"/>
      <c r="E963" s="37"/>
      <c r="F963" s="37"/>
      <c r="G963" s="34"/>
      <c r="J963" s="10"/>
      <c r="K963" s="35"/>
      <c r="L963" s="10"/>
      <c r="M963" s="10"/>
      <c r="N963" s="35"/>
      <c r="O963" s="10"/>
    </row>
    <row r="964" spans="1:15" x14ac:dyDescent="0.3">
      <c r="A964" s="33"/>
      <c r="C964" s="11"/>
      <c r="E964" s="37"/>
      <c r="F964" s="37"/>
      <c r="G964" s="34"/>
      <c r="J964" s="10"/>
      <c r="K964" s="35"/>
      <c r="L964" s="10"/>
      <c r="M964" s="10"/>
      <c r="N964" s="35"/>
      <c r="O964" s="10"/>
    </row>
    <row r="965" spans="1:15" x14ac:dyDescent="0.3">
      <c r="A965" s="33"/>
      <c r="C965" s="11"/>
      <c r="E965" s="37"/>
      <c r="F965" s="37"/>
      <c r="G965" s="34"/>
      <c r="J965" s="10"/>
      <c r="K965" s="35"/>
      <c r="L965" s="10"/>
      <c r="M965" s="10"/>
      <c r="N965" s="35"/>
      <c r="O965" s="10"/>
    </row>
    <row r="966" spans="1:15" x14ac:dyDescent="0.3">
      <c r="A966" s="33"/>
      <c r="C966" s="11"/>
      <c r="E966" s="37"/>
      <c r="F966" s="37"/>
      <c r="G966" s="34"/>
      <c r="J966" s="10"/>
      <c r="K966" s="35"/>
      <c r="L966" s="10"/>
      <c r="M966" s="10"/>
      <c r="N966" s="35"/>
      <c r="O966" s="10"/>
    </row>
    <row r="967" spans="1:15" x14ac:dyDescent="0.3">
      <c r="A967" s="33"/>
      <c r="C967" s="11"/>
      <c r="E967" s="37"/>
      <c r="F967" s="37"/>
      <c r="G967" s="34"/>
      <c r="J967" s="10"/>
      <c r="K967" s="35"/>
      <c r="L967" s="10"/>
      <c r="M967" s="10"/>
      <c r="N967" s="35"/>
      <c r="O967" s="10"/>
    </row>
    <row r="968" spans="1:15" x14ac:dyDescent="0.3">
      <c r="A968" s="33"/>
      <c r="C968" s="11"/>
      <c r="E968" s="37"/>
      <c r="F968" s="37"/>
      <c r="G968" s="34"/>
      <c r="J968" s="10"/>
      <c r="K968" s="35"/>
      <c r="L968" s="10"/>
      <c r="M968" s="10"/>
      <c r="N968" s="35"/>
      <c r="O968" s="10"/>
    </row>
    <row r="969" spans="1:15" x14ac:dyDescent="0.3">
      <c r="A969" s="33"/>
      <c r="C969" s="11"/>
      <c r="E969" s="37"/>
      <c r="F969" s="37"/>
      <c r="G969" s="34"/>
      <c r="J969" s="10"/>
      <c r="K969" s="35"/>
      <c r="L969" s="10"/>
      <c r="M969" s="10"/>
      <c r="N969" s="35"/>
      <c r="O969" s="10"/>
    </row>
    <row r="970" spans="1:15" x14ac:dyDescent="0.3">
      <c r="A970" s="33"/>
      <c r="C970" s="11"/>
      <c r="E970" s="37"/>
      <c r="F970" s="37"/>
      <c r="G970" s="34"/>
      <c r="J970" s="10"/>
      <c r="K970" s="35"/>
      <c r="L970" s="10"/>
      <c r="M970" s="10"/>
      <c r="N970" s="35"/>
      <c r="O970" s="10"/>
    </row>
    <row r="971" spans="1:15" x14ac:dyDescent="0.3">
      <c r="A971" s="33"/>
      <c r="C971" s="11"/>
      <c r="E971" s="37"/>
      <c r="F971" s="37"/>
      <c r="G971" s="34"/>
      <c r="J971" s="10"/>
      <c r="K971" s="35"/>
      <c r="L971" s="10"/>
      <c r="M971" s="10"/>
      <c r="N971" s="35"/>
      <c r="O971" s="10"/>
    </row>
    <row r="972" spans="1:15" x14ac:dyDescent="0.3">
      <c r="A972" s="33"/>
      <c r="C972" s="11"/>
      <c r="E972" s="37"/>
      <c r="F972" s="37"/>
      <c r="G972" s="34"/>
      <c r="J972" s="10"/>
      <c r="K972" s="35"/>
      <c r="L972" s="10"/>
      <c r="M972" s="10"/>
      <c r="N972" s="35"/>
      <c r="O972" s="10"/>
    </row>
    <row r="973" spans="1:15" x14ac:dyDescent="0.3">
      <c r="A973" s="33"/>
      <c r="C973" s="11"/>
      <c r="E973" s="37"/>
      <c r="F973" s="37"/>
      <c r="G973" s="34"/>
      <c r="J973" s="10"/>
      <c r="K973" s="35"/>
      <c r="L973" s="10"/>
      <c r="M973" s="10"/>
      <c r="N973" s="35"/>
      <c r="O973" s="10"/>
    </row>
    <row r="974" spans="1:15" x14ac:dyDescent="0.3">
      <c r="A974" s="33"/>
      <c r="C974" s="11"/>
      <c r="E974" s="37"/>
      <c r="F974" s="37"/>
      <c r="G974" s="34"/>
      <c r="J974" s="10"/>
      <c r="K974" s="35"/>
      <c r="L974" s="10"/>
      <c r="M974" s="10"/>
      <c r="N974" s="35"/>
      <c r="O974" s="10"/>
    </row>
    <row r="975" spans="1:15" x14ac:dyDescent="0.3">
      <c r="A975" s="33"/>
      <c r="C975" s="11"/>
      <c r="E975" s="37"/>
      <c r="F975" s="37"/>
      <c r="G975" s="34"/>
      <c r="J975" s="10"/>
      <c r="K975" s="35"/>
      <c r="L975" s="10"/>
      <c r="M975" s="10"/>
      <c r="N975" s="35"/>
      <c r="O975" s="10"/>
    </row>
    <row r="976" spans="1:15" x14ac:dyDescent="0.3">
      <c r="A976" s="33"/>
      <c r="C976" s="11"/>
      <c r="E976" s="37"/>
      <c r="F976" s="37"/>
      <c r="G976" s="34"/>
      <c r="J976" s="10"/>
      <c r="K976" s="35"/>
      <c r="L976" s="10"/>
      <c r="M976" s="10"/>
      <c r="N976" s="35"/>
      <c r="O976" s="10"/>
    </row>
    <row r="977" spans="1:15" x14ac:dyDescent="0.3">
      <c r="A977" s="33"/>
      <c r="C977" s="11"/>
      <c r="E977" s="37"/>
      <c r="F977" s="37"/>
      <c r="G977" s="34"/>
      <c r="J977" s="10"/>
      <c r="K977" s="35"/>
      <c r="L977" s="10"/>
      <c r="M977" s="10"/>
      <c r="N977" s="35"/>
      <c r="O977" s="10"/>
    </row>
    <row r="978" spans="1:15" x14ac:dyDescent="0.3">
      <c r="A978" s="33"/>
      <c r="C978" s="11"/>
      <c r="E978" s="37"/>
      <c r="F978" s="37"/>
      <c r="G978" s="34"/>
      <c r="J978" s="10"/>
      <c r="K978" s="35"/>
      <c r="L978" s="10"/>
      <c r="M978" s="10"/>
      <c r="N978" s="35"/>
      <c r="O978" s="10"/>
    </row>
    <row r="979" spans="1:15" x14ac:dyDescent="0.3">
      <c r="A979" s="33"/>
      <c r="C979" s="11"/>
      <c r="E979" s="37"/>
      <c r="F979" s="37"/>
      <c r="G979" s="34"/>
      <c r="J979" s="10"/>
      <c r="K979" s="35"/>
      <c r="L979" s="10"/>
      <c r="M979" s="10"/>
      <c r="N979" s="35"/>
      <c r="O979" s="10"/>
    </row>
    <row r="980" spans="1:15" x14ac:dyDescent="0.3">
      <c r="A980" s="33"/>
      <c r="C980" s="11"/>
      <c r="E980" s="37"/>
      <c r="F980" s="37"/>
      <c r="G980" s="34"/>
      <c r="J980" s="10"/>
      <c r="K980" s="35"/>
      <c r="L980" s="10"/>
      <c r="M980" s="10"/>
      <c r="N980" s="35"/>
      <c r="O980" s="10"/>
    </row>
    <row r="981" spans="1:15" x14ac:dyDescent="0.3">
      <c r="A981" s="33"/>
      <c r="C981" s="11"/>
      <c r="E981" s="37"/>
      <c r="F981" s="37"/>
      <c r="G981" s="34"/>
      <c r="J981" s="10"/>
      <c r="K981" s="35"/>
      <c r="L981" s="10"/>
      <c r="M981" s="10"/>
      <c r="N981" s="35"/>
      <c r="O981" s="10"/>
    </row>
    <row r="982" spans="1:15" x14ac:dyDescent="0.3">
      <c r="A982" s="33"/>
      <c r="C982" s="11"/>
      <c r="E982" s="37"/>
      <c r="F982" s="37"/>
      <c r="G982" s="34"/>
      <c r="J982" s="10"/>
      <c r="K982" s="35"/>
      <c r="L982" s="10"/>
      <c r="M982" s="10"/>
      <c r="N982" s="35"/>
      <c r="O982" s="10"/>
    </row>
    <row r="983" spans="1:15" x14ac:dyDescent="0.3">
      <c r="A983" s="33"/>
      <c r="C983" s="11"/>
      <c r="E983" s="37"/>
      <c r="F983" s="37"/>
      <c r="G983" s="34"/>
      <c r="J983" s="10"/>
      <c r="K983" s="35"/>
      <c r="L983" s="10"/>
      <c r="M983" s="10"/>
      <c r="N983" s="35"/>
      <c r="O983" s="10"/>
    </row>
    <row r="984" spans="1:15" x14ac:dyDescent="0.3">
      <c r="A984" s="33"/>
      <c r="C984" s="11"/>
      <c r="E984" s="37"/>
      <c r="F984" s="37"/>
      <c r="G984" s="34"/>
      <c r="J984" s="10"/>
      <c r="K984" s="35"/>
      <c r="L984" s="10"/>
      <c r="M984" s="10"/>
      <c r="N984" s="35"/>
      <c r="O984" s="10"/>
    </row>
    <row r="985" spans="1:15" x14ac:dyDescent="0.3">
      <c r="A985" s="33"/>
      <c r="C985" s="11"/>
      <c r="E985" s="37"/>
      <c r="F985" s="37"/>
      <c r="G985" s="34"/>
      <c r="J985" s="10"/>
      <c r="K985" s="35"/>
      <c r="L985" s="10"/>
      <c r="M985" s="10"/>
      <c r="N985" s="35"/>
      <c r="O985" s="10"/>
    </row>
    <row r="986" spans="1:15" x14ac:dyDescent="0.3">
      <c r="A986" s="33"/>
      <c r="C986" s="11"/>
      <c r="E986" s="37"/>
      <c r="F986" s="37"/>
      <c r="G986" s="34"/>
      <c r="J986" s="10"/>
      <c r="K986" s="35"/>
      <c r="L986" s="10"/>
      <c r="M986" s="10"/>
      <c r="N986" s="35"/>
      <c r="O986" s="10"/>
    </row>
    <row r="987" spans="1:15" x14ac:dyDescent="0.3">
      <c r="A987" s="33"/>
      <c r="C987" s="11"/>
      <c r="E987" s="37"/>
      <c r="F987" s="37"/>
      <c r="G987" s="34"/>
      <c r="J987" s="10"/>
      <c r="K987" s="35"/>
      <c r="L987" s="10"/>
      <c r="M987" s="10"/>
      <c r="N987" s="35"/>
      <c r="O987" s="10"/>
    </row>
    <row r="988" spans="1:15" x14ac:dyDescent="0.3">
      <c r="A988" s="33"/>
      <c r="C988" s="11"/>
      <c r="E988" s="37"/>
      <c r="F988" s="37"/>
      <c r="G988" s="34"/>
      <c r="J988" s="10"/>
      <c r="K988" s="35"/>
      <c r="L988" s="10"/>
      <c r="M988" s="10"/>
      <c r="N988" s="35"/>
      <c r="O988" s="10"/>
    </row>
    <row r="989" spans="1:15" x14ac:dyDescent="0.3">
      <c r="A989" s="33"/>
      <c r="C989" s="11"/>
      <c r="E989" s="37"/>
      <c r="F989" s="37"/>
      <c r="G989" s="34"/>
      <c r="J989" s="10"/>
      <c r="K989" s="35"/>
      <c r="L989" s="10"/>
      <c r="M989" s="10"/>
      <c r="N989" s="35"/>
      <c r="O989" s="10"/>
    </row>
    <row r="990" spans="1:15" x14ac:dyDescent="0.3">
      <c r="A990" s="33"/>
      <c r="C990" s="11"/>
      <c r="E990" s="37"/>
      <c r="F990" s="37"/>
      <c r="G990" s="34"/>
      <c r="J990" s="10"/>
      <c r="K990" s="35"/>
      <c r="L990" s="10"/>
      <c r="M990" s="10"/>
      <c r="N990" s="35"/>
      <c r="O990" s="10"/>
    </row>
    <row r="991" spans="1:15" x14ac:dyDescent="0.3">
      <c r="A991" s="33"/>
      <c r="C991" s="11"/>
      <c r="E991" s="37"/>
      <c r="F991" s="37"/>
      <c r="G991" s="34"/>
      <c r="J991" s="10"/>
      <c r="K991" s="35"/>
      <c r="L991" s="10"/>
      <c r="M991" s="10"/>
      <c r="N991" s="35"/>
      <c r="O991" s="10"/>
    </row>
    <row r="992" spans="1:15" x14ac:dyDescent="0.3">
      <c r="A992" s="33"/>
      <c r="C992" s="11"/>
      <c r="E992" s="37"/>
      <c r="F992" s="37"/>
      <c r="G992" s="34"/>
      <c r="J992" s="10"/>
      <c r="K992" s="35"/>
      <c r="L992" s="10"/>
      <c r="M992" s="10"/>
      <c r="N992" s="35"/>
      <c r="O992" s="10"/>
    </row>
    <row r="993" spans="1:15" x14ac:dyDescent="0.3">
      <c r="A993" s="33"/>
      <c r="C993" s="11"/>
      <c r="E993" s="37"/>
      <c r="F993" s="37"/>
      <c r="G993" s="34"/>
      <c r="J993" s="10"/>
      <c r="K993" s="35"/>
      <c r="L993" s="10"/>
      <c r="M993" s="10"/>
      <c r="N993" s="35"/>
      <c r="O993" s="10"/>
    </row>
    <row r="994" spans="1:15" x14ac:dyDescent="0.3">
      <c r="A994" s="33"/>
      <c r="C994" s="11"/>
      <c r="E994" s="37"/>
      <c r="F994" s="37"/>
      <c r="G994" s="34"/>
      <c r="J994" s="10"/>
      <c r="K994" s="35"/>
      <c r="L994" s="10"/>
      <c r="M994" s="10"/>
      <c r="N994" s="35"/>
      <c r="O994" s="10"/>
    </row>
    <row r="995" spans="1:15" x14ac:dyDescent="0.3">
      <c r="A995" s="33"/>
      <c r="C995" s="11"/>
      <c r="E995" s="37"/>
      <c r="F995" s="37"/>
      <c r="G995" s="34"/>
      <c r="J995" s="10"/>
      <c r="K995" s="35"/>
      <c r="L995" s="10"/>
      <c r="M995" s="10"/>
      <c r="N995" s="35"/>
      <c r="O995" s="10"/>
    </row>
    <row r="996" spans="1:15" x14ac:dyDescent="0.3">
      <c r="A996" s="33"/>
      <c r="C996" s="11"/>
      <c r="E996" s="37"/>
      <c r="F996" s="37"/>
      <c r="G996" s="34"/>
      <c r="J996" s="10"/>
      <c r="K996" s="35"/>
      <c r="L996" s="10"/>
      <c r="M996" s="10"/>
      <c r="N996" s="35"/>
      <c r="O996" s="10"/>
    </row>
    <row r="997" spans="1:15" x14ac:dyDescent="0.3">
      <c r="A997" s="33"/>
      <c r="C997" s="11"/>
      <c r="E997" s="37"/>
      <c r="F997" s="37"/>
      <c r="G997" s="34"/>
      <c r="J997" s="10"/>
      <c r="K997" s="35"/>
      <c r="L997" s="10"/>
      <c r="M997" s="10"/>
      <c r="N997" s="35"/>
      <c r="O997" s="10"/>
    </row>
    <row r="998" spans="1:15" x14ac:dyDescent="0.3">
      <c r="A998" s="33"/>
      <c r="C998" s="11"/>
      <c r="E998" s="37"/>
      <c r="F998" s="37"/>
      <c r="G998" s="34"/>
      <c r="J998" s="10"/>
      <c r="K998" s="35"/>
      <c r="L998" s="10"/>
      <c r="M998" s="10"/>
      <c r="N998" s="35"/>
      <c r="O998" s="10"/>
    </row>
    <row r="999" spans="1:15" x14ac:dyDescent="0.3">
      <c r="A999" s="33"/>
      <c r="C999" s="11"/>
      <c r="E999" s="37"/>
      <c r="F999" s="37"/>
      <c r="G999" s="34"/>
      <c r="J999" s="10"/>
      <c r="K999" s="35"/>
      <c r="L999" s="10"/>
      <c r="M999" s="10"/>
      <c r="N999" s="35"/>
      <c r="O999" s="10"/>
    </row>
    <row r="1000" spans="1:15" x14ac:dyDescent="0.3">
      <c r="A1000" s="33"/>
      <c r="C1000" s="11"/>
      <c r="E1000" s="37"/>
      <c r="F1000" s="37"/>
      <c r="G1000" s="34"/>
      <c r="J1000" s="10"/>
      <c r="K1000" s="35"/>
      <c r="L1000" s="10"/>
      <c r="M1000" s="10"/>
      <c r="N1000" s="35"/>
      <c r="O1000" s="10"/>
    </row>
    <row r="1001" spans="1:15" x14ac:dyDescent="0.3">
      <c r="A1001" s="33"/>
      <c r="C1001" s="11"/>
      <c r="E1001" s="37"/>
      <c r="F1001" s="37"/>
      <c r="G1001" s="34"/>
      <c r="J1001" s="10"/>
      <c r="K1001" s="35"/>
      <c r="L1001" s="10"/>
      <c r="M1001" s="10"/>
      <c r="N1001" s="35"/>
      <c r="O1001" s="10"/>
    </row>
    <row r="1002" spans="1:15" x14ac:dyDescent="0.3">
      <c r="A1002" s="33"/>
      <c r="C1002" s="11"/>
      <c r="E1002" s="37"/>
      <c r="F1002" s="37"/>
      <c r="G1002" s="34"/>
      <c r="J1002" s="10"/>
      <c r="K1002" s="35"/>
      <c r="L1002" s="10"/>
      <c r="M1002" s="10"/>
      <c r="N1002" s="35"/>
      <c r="O1002" s="10"/>
    </row>
    <row r="1003" spans="1:15" x14ac:dyDescent="0.3">
      <c r="A1003" s="33"/>
      <c r="C1003" s="11"/>
      <c r="E1003" s="37"/>
      <c r="F1003" s="37"/>
      <c r="G1003" s="34"/>
      <c r="J1003" s="10"/>
      <c r="K1003" s="35"/>
      <c r="L1003" s="10"/>
      <c r="M1003" s="10"/>
      <c r="N1003" s="35"/>
      <c r="O1003" s="10"/>
    </row>
    <row r="1004" spans="1:15" x14ac:dyDescent="0.3">
      <c r="A1004" s="33"/>
      <c r="C1004" s="11"/>
      <c r="E1004" s="37"/>
      <c r="F1004" s="37"/>
      <c r="G1004" s="34"/>
      <c r="J1004" s="10"/>
      <c r="K1004" s="35"/>
      <c r="L1004" s="10"/>
      <c r="M1004" s="10"/>
      <c r="N1004" s="35"/>
      <c r="O1004" s="10"/>
    </row>
    <row r="1005" spans="1:15" x14ac:dyDescent="0.3">
      <c r="A1005" s="33"/>
      <c r="C1005" s="11"/>
      <c r="E1005" s="37"/>
      <c r="F1005" s="37"/>
      <c r="G1005" s="34"/>
      <c r="J1005" s="10"/>
      <c r="K1005" s="35"/>
      <c r="L1005" s="10"/>
      <c r="M1005" s="10"/>
      <c r="N1005" s="35"/>
      <c r="O1005" s="10"/>
    </row>
    <row r="1006" spans="1:15" x14ac:dyDescent="0.3">
      <c r="A1006" s="33"/>
      <c r="C1006" s="11"/>
      <c r="E1006" s="37"/>
      <c r="F1006" s="37"/>
      <c r="G1006" s="34"/>
      <c r="J1006" s="10"/>
      <c r="K1006" s="35"/>
      <c r="L1006" s="10"/>
      <c r="M1006" s="10"/>
      <c r="N1006" s="35"/>
      <c r="O1006" s="10"/>
    </row>
    <row r="1007" spans="1:15" x14ac:dyDescent="0.3">
      <c r="A1007" s="33"/>
      <c r="C1007" s="11"/>
      <c r="E1007" s="37"/>
      <c r="F1007" s="37"/>
      <c r="G1007" s="34"/>
      <c r="J1007" s="10"/>
      <c r="K1007" s="35"/>
      <c r="L1007" s="10"/>
      <c r="M1007" s="10"/>
      <c r="N1007" s="35"/>
      <c r="O1007" s="10"/>
    </row>
    <row r="1008" spans="1:15" x14ac:dyDescent="0.3">
      <c r="A1008" s="33"/>
      <c r="C1008" s="11"/>
      <c r="E1008" s="37"/>
      <c r="F1008" s="37"/>
      <c r="G1008" s="34"/>
      <c r="J1008" s="10"/>
      <c r="K1008" s="35"/>
      <c r="L1008" s="10"/>
      <c r="M1008" s="10"/>
      <c r="N1008" s="35"/>
      <c r="O1008" s="10"/>
    </row>
    <row r="1009" spans="1:15" x14ac:dyDescent="0.3">
      <c r="A1009" s="33"/>
      <c r="C1009" s="11"/>
      <c r="E1009" s="37"/>
      <c r="F1009" s="37"/>
      <c r="G1009" s="34"/>
      <c r="J1009" s="10"/>
      <c r="K1009" s="35"/>
      <c r="L1009" s="10"/>
      <c r="M1009" s="10"/>
      <c r="N1009" s="35"/>
      <c r="O1009" s="10"/>
    </row>
    <row r="1010" spans="1:15" x14ac:dyDescent="0.3">
      <c r="A1010" s="33"/>
      <c r="C1010" s="11"/>
      <c r="E1010" s="37"/>
      <c r="F1010" s="37"/>
      <c r="G1010" s="34"/>
      <c r="J1010" s="10"/>
      <c r="K1010" s="35"/>
      <c r="L1010" s="10"/>
      <c r="M1010" s="10"/>
      <c r="N1010" s="35"/>
      <c r="O1010" s="10"/>
    </row>
    <row r="1011" spans="1:15" x14ac:dyDescent="0.3">
      <c r="A1011" s="33"/>
      <c r="C1011" s="11"/>
      <c r="E1011" s="37"/>
      <c r="F1011" s="37"/>
      <c r="G1011" s="34"/>
      <c r="J1011" s="10"/>
      <c r="K1011" s="35"/>
      <c r="L1011" s="10"/>
      <c r="M1011" s="10"/>
      <c r="N1011" s="35"/>
      <c r="O1011" s="10"/>
    </row>
    <row r="1012" spans="1:15" x14ac:dyDescent="0.3">
      <c r="A1012" s="33"/>
      <c r="C1012" s="11"/>
      <c r="E1012" s="37"/>
      <c r="F1012" s="37"/>
      <c r="G1012" s="34"/>
      <c r="J1012" s="10"/>
      <c r="K1012" s="35"/>
      <c r="L1012" s="10"/>
      <c r="M1012" s="10"/>
      <c r="N1012" s="35"/>
      <c r="O1012" s="10"/>
    </row>
    <row r="1013" spans="1:15" x14ac:dyDescent="0.3">
      <c r="A1013" s="33"/>
      <c r="C1013" s="11"/>
      <c r="E1013" s="37"/>
      <c r="F1013" s="37"/>
      <c r="G1013" s="34"/>
      <c r="J1013" s="10"/>
      <c r="K1013" s="35"/>
      <c r="L1013" s="10"/>
      <c r="M1013" s="10"/>
      <c r="N1013" s="35"/>
      <c r="O1013" s="10"/>
    </row>
    <row r="1014" spans="1:15" x14ac:dyDescent="0.3">
      <c r="A1014" s="33"/>
      <c r="C1014" s="11"/>
      <c r="E1014" s="37"/>
      <c r="F1014" s="37"/>
      <c r="G1014" s="34"/>
      <c r="J1014" s="10"/>
      <c r="K1014" s="35"/>
      <c r="L1014" s="10"/>
      <c r="M1014" s="10"/>
      <c r="N1014" s="35"/>
      <c r="O1014" s="10"/>
    </row>
    <row r="1015" spans="1:15" x14ac:dyDescent="0.3">
      <c r="A1015" s="33"/>
      <c r="C1015" s="11"/>
      <c r="E1015" s="37"/>
      <c r="F1015" s="37"/>
      <c r="G1015" s="34"/>
      <c r="J1015" s="10"/>
      <c r="K1015" s="35"/>
      <c r="L1015" s="10"/>
      <c r="M1015" s="10"/>
      <c r="N1015" s="35"/>
      <c r="O1015" s="10"/>
    </row>
    <row r="1016" spans="1:15" x14ac:dyDescent="0.3">
      <c r="A1016" s="33"/>
      <c r="C1016" s="11"/>
      <c r="E1016" s="37"/>
      <c r="F1016" s="37"/>
      <c r="G1016" s="34"/>
      <c r="J1016" s="10"/>
      <c r="K1016" s="35"/>
      <c r="L1016" s="10"/>
      <c r="M1016" s="10"/>
      <c r="N1016" s="35"/>
      <c r="O1016" s="10"/>
    </row>
    <row r="1017" spans="1:15" x14ac:dyDescent="0.3">
      <c r="A1017" s="33"/>
      <c r="C1017" s="11"/>
      <c r="E1017" s="37"/>
      <c r="F1017" s="37"/>
      <c r="G1017" s="34"/>
      <c r="J1017" s="10"/>
      <c r="K1017" s="35"/>
      <c r="L1017" s="10"/>
      <c r="M1017" s="10"/>
      <c r="N1017" s="35"/>
      <c r="O1017" s="10"/>
    </row>
    <row r="1018" spans="1:15" x14ac:dyDescent="0.3">
      <c r="A1018" s="33"/>
      <c r="C1018" s="11"/>
      <c r="E1018" s="37"/>
      <c r="F1018" s="37"/>
      <c r="G1018" s="34"/>
      <c r="J1018" s="10"/>
      <c r="K1018" s="35"/>
      <c r="L1018" s="10"/>
      <c r="M1018" s="10"/>
      <c r="N1018" s="35"/>
      <c r="O1018" s="10"/>
    </row>
    <row r="1019" spans="1:15" x14ac:dyDescent="0.3">
      <c r="A1019" s="33"/>
      <c r="C1019" s="11"/>
      <c r="E1019" s="37"/>
      <c r="F1019" s="37"/>
      <c r="G1019" s="34"/>
      <c r="J1019" s="10"/>
      <c r="K1019" s="35"/>
      <c r="L1019" s="10"/>
      <c r="M1019" s="10"/>
      <c r="N1019" s="35"/>
      <c r="O1019" s="10"/>
    </row>
    <row r="1020" spans="1:15" x14ac:dyDescent="0.3">
      <c r="A1020" s="33"/>
      <c r="C1020" s="11"/>
      <c r="E1020" s="37"/>
      <c r="F1020" s="37"/>
      <c r="G1020" s="34"/>
      <c r="J1020" s="10"/>
      <c r="K1020" s="35"/>
      <c r="L1020" s="10"/>
      <c r="M1020" s="10"/>
      <c r="N1020" s="35"/>
      <c r="O1020" s="10"/>
    </row>
    <row r="1021" spans="1:15" x14ac:dyDescent="0.3">
      <c r="A1021" s="33"/>
      <c r="C1021" s="11"/>
      <c r="E1021" s="37"/>
      <c r="F1021" s="37"/>
      <c r="G1021" s="34"/>
      <c r="J1021" s="10"/>
      <c r="K1021" s="35"/>
      <c r="L1021" s="10"/>
      <c r="M1021" s="10"/>
      <c r="N1021" s="35"/>
      <c r="O1021" s="10"/>
    </row>
    <row r="1022" spans="1:15" x14ac:dyDescent="0.3">
      <c r="A1022" s="33"/>
      <c r="C1022" s="11"/>
      <c r="E1022" s="37"/>
      <c r="F1022" s="37"/>
      <c r="G1022" s="34"/>
      <c r="J1022" s="10"/>
      <c r="K1022" s="35"/>
      <c r="L1022" s="10"/>
      <c r="M1022" s="10"/>
      <c r="N1022" s="35"/>
      <c r="O1022" s="10"/>
    </row>
    <row r="1023" spans="1:15" x14ac:dyDescent="0.3">
      <c r="A1023" s="33"/>
      <c r="C1023" s="11"/>
      <c r="E1023" s="37"/>
      <c r="F1023" s="37"/>
      <c r="G1023" s="34"/>
      <c r="J1023" s="10"/>
      <c r="K1023" s="35"/>
      <c r="L1023" s="10"/>
      <c r="M1023" s="10"/>
      <c r="N1023" s="35"/>
      <c r="O1023" s="10"/>
    </row>
    <row r="1024" spans="1:15" x14ac:dyDescent="0.3">
      <c r="A1024" s="33"/>
      <c r="C1024" s="11"/>
      <c r="E1024" s="37"/>
      <c r="F1024" s="37"/>
      <c r="G1024" s="34"/>
      <c r="J1024" s="10"/>
      <c r="K1024" s="35"/>
      <c r="L1024" s="10"/>
      <c r="M1024" s="10"/>
      <c r="N1024" s="35"/>
      <c r="O1024" s="10"/>
    </row>
    <row r="1025" spans="1:15" x14ac:dyDescent="0.3">
      <c r="A1025" s="33"/>
      <c r="C1025" s="11"/>
      <c r="E1025" s="37"/>
      <c r="F1025" s="37"/>
      <c r="G1025" s="34"/>
      <c r="J1025" s="10"/>
      <c r="K1025" s="35"/>
      <c r="L1025" s="10"/>
      <c r="M1025" s="10"/>
      <c r="N1025" s="35"/>
      <c r="O1025" s="10"/>
    </row>
    <row r="1026" spans="1:15" x14ac:dyDescent="0.3">
      <c r="A1026" s="33"/>
      <c r="C1026" s="11"/>
      <c r="E1026" s="37"/>
      <c r="F1026" s="37"/>
      <c r="G1026" s="34"/>
      <c r="J1026" s="10"/>
      <c r="K1026" s="35"/>
      <c r="L1026" s="10"/>
      <c r="M1026" s="10"/>
      <c r="N1026" s="35"/>
      <c r="O1026" s="10"/>
    </row>
    <row r="1027" spans="1:15" x14ac:dyDescent="0.3">
      <c r="A1027" s="33"/>
      <c r="C1027" s="11"/>
      <c r="E1027" s="37"/>
      <c r="F1027" s="37"/>
      <c r="G1027" s="34"/>
      <c r="J1027" s="10"/>
      <c r="K1027" s="35"/>
      <c r="L1027" s="10"/>
      <c r="M1027" s="10"/>
      <c r="N1027" s="35"/>
      <c r="O1027" s="10"/>
    </row>
    <row r="1028" spans="1:15" x14ac:dyDescent="0.3">
      <c r="A1028" s="33"/>
      <c r="C1028" s="11"/>
      <c r="E1028" s="37"/>
      <c r="F1028" s="37"/>
      <c r="G1028" s="34"/>
      <c r="J1028" s="10"/>
      <c r="K1028" s="35"/>
      <c r="L1028" s="10"/>
      <c r="M1028" s="10"/>
      <c r="N1028" s="35"/>
      <c r="O1028" s="10"/>
    </row>
    <row r="1029" spans="1:15" x14ac:dyDescent="0.3">
      <c r="A1029" s="33"/>
      <c r="C1029" s="11"/>
      <c r="E1029" s="37"/>
      <c r="F1029" s="37"/>
      <c r="G1029" s="34"/>
      <c r="J1029" s="10"/>
      <c r="K1029" s="35"/>
      <c r="L1029" s="10"/>
      <c r="M1029" s="10"/>
      <c r="N1029" s="35"/>
      <c r="O1029" s="10"/>
    </row>
    <row r="1030" spans="1:15" x14ac:dyDescent="0.3">
      <c r="A1030" s="33"/>
      <c r="C1030" s="11"/>
      <c r="E1030" s="37"/>
      <c r="F1030" s="37"/>
      <c r="G1030" s="34"/>
      <c r="J1030" s="10"/>
      <c r="K1030" s="35"/>
      <c r="L1030" s="10"/>
      <c r="M1030" s="10"/>
      <c r="N1030" s="35"/>
      <c r="O1030" s="10"/>
    </row>
    <row r="1031" spans="1:15" x14ac:dyDescent="0.3">
      <c r="A1031" s="33"/>
      <c r="C1031" s="11"/>
      <c r="E1031" s="37"/>
      <c r="F1031" s="37"/>
      <c r="G1031" s="34"/>
      <c r="J1031" s="10"/>
      <c r="K1031" s="35"/>
      <c r="L1031" s="10"/>
      <c r="M1031" s="10"/>
      <c r="N1031" s="35"/>
      <c r="O1031" s="10"/>
    </row>
    <row r="1032" spans="1:15" x14ac:dyDescent="0.3">
      <c r="A1032" s="33"/>
      <c r="C1032" s="11"/>
      <c r="E1032" s="37"/>
      <c r="F1032" s="37"/>
      <c r="G1032" s="34"/>
      <c r="J1032" s="10"/>
      <c r="K1032" s="35"/>
      <c r="L1032" s="10"/>
      <c r="M1032" s="10"/>
      <c r="N1032" s="35"/>
      <c r="O1032" s="10"/>
    </row>
    <row r="1033" spans="1:15" x14ac:dyDescent="0.3">
      <c r="A1033" s="33"/>
      <c r="C1033" s="11"/>
      <c r="E1033" s="37"/>
      <c r="F1033" s="37"/>
      <c r="G1033" s="34"/>
      <c r="J1033" s="10"/>
      <c r="K1033" s="35"/>
      <c r="L1033" s="10"/>
      <c r="M1033" s="10"/>
      <c r="N1033" s="35"/>
      <c r="O1033" s="10"/>
    </row>
    <row r="1034" spans="1:15" x14ac:dyDescent="0.3">
      <c r="A1034" s="33"/>
      <c r="C1034" s="11"/>
      <c r="E1034" s="37"/>
      <c r="F1034" s="37"/>
      <c r="G1034" s="34"/>
      <c r="J1034" s="10"/>
      <c r="K1034" s="35"/>
      <c r="L1034" s="10"/>
      <c r="M1034" s="10"/>
      <c r="N1034" s="35"/>
      <c r="O1034" s="10"/>
    </row>
    <row r="1035" spans="1:15" x14ac:dyDescent="0.3">
      <c r="A1035" s="33"/>
      <c r="C1035" s="11"/>
      <c r="E1035" s="37"/>
      <c r="F1035" s="37"/>
      <c r="G1035" s="34"/>
      <c r="J1035" s="10"/>
      <c r="K1035" s="35"/>
      <c r="L1035" s="10"/>
      <c r="M1035" s="10"/>
      <c r="N1035" s="35"/>
      <c r="O1035" s="10"/>
    </row>
    <row r="1036" spans="1:15" x14ac:dyDescent="0.3">
      <c r="A1036" s="33"/>
      <c r="C1036" s="11"/>
      <c r="E1036" s="37"/>
      <c r="F1036" s="37"/>
      <c r="G1036" s="34"/>
      <c r="J1036" s="10"/>
      <c r="K1036" s="35"/>
      <c r="L1036" s="10"/>
      <c r="M1036" s="10"/>
      <c r="N1036" s="35"/>
      <c r="O1036" s="10"/>
    </row>
    <row r="1037" spans="1:15" x14ac:dyDescent="0.3">
      <c r="A1037" s="33"/>
      <c r="C1037" s="11"/>
      <c r="E1037" s="37"/>
      <c r="F1037" s="37"/>
      <c r="G1037" s="34"/>
      <c r="J1037" s="10"/>
      <c r="K1037" s="35"/>
      <c r="L1037" s="10"/>
      <c r="M1037" s="10"/>
      <c r="N1037" s="35"/>
      <c r="O1037" s="10"/>
    </row>
    <row r="1038" spans="1:15" x14ac:dyDescent="0.3">
      <c r="A1038" s="33"/>
      <c r="C1038" s="11"/>
      <c r="E1038" s="37"/>
      <c r="F1038" s="37"/>
      <c r="G1038" s="34"/>
      <c r="J1038" s="10"/>
      <c r="K1038" s="35"/>
      <c r="L1038" s="10"/>
      <c r="M1038" s="10"/>
      <c r="N1038" s="35"/>
      <c r="O1038" s="10"/>
    </row>
    <row r="1039" spans="1:15" x14ac:dyDescent="0.3">
      <c r="A1039" s="33"/>
      <c r="C1039" s="11"/>
      <c r="E1039" s="37"/>
      <c r="F1039" s="37"/>
      <c r="G1039" s="34"/>
      <c r="J1039" s="10"/>
      <c r="K1039" s="35"/>
      <c r="L1039" s="10"/>
      <c r="M1039" s="10"/>
      <c r="N1039" s="35"/>
      <c r="O1039" s="10"/>
    </row>
    <row r="1040" spans="1:15" x14ac:dyDescent="0.3">
      <c r="A1040" s="33"/>
      <c r="C1040" s="11"/>
      <c r="E1040" s="37"/>
      <c r="F1040" s="37"/>
      <c r="G1040" s="34"/>
      <c r="J1040" s="10"/>
      <c r="K1040" s="35"/>
      <c r="L1040" s="10"/>
      <c r="M1040" s="10"/>
      <c r="N1040" s="35"/>
      <c r="O1040" s="10"/>
    </row>
    <row r="1041" spans="1:15" x14ac:dyDescent="0.3">
      <c r="A1041" s="33"/>
      <c r="C1041" s="11"/>
      <c r="E1041" s="37"/>
      <c r="F1041" s="37"/>
      <c r="G1041" s="34"/>
      <c r="J1041" s="10"/>
      <c r="K1041" s="35"/>
      <c r="L1041" s="10"/>
      <c r="M1041" s="10"/>
      <c r="N1041" s="35"/>
      <c r="O1041" s="10"/>
    </row>
    <row r="1042" spans="1:15" x14ac:dyDescent="0.3">
      <c r="A1042" s="33"/>
      <c r="C1042" s="11"/>
      <c r="E1042" s="37"/>
      <c r="F1042" s="37"/>
      <c r="G1042" s="34"/>
      <c r="J1042" s="10"/>
      <c r="K1042" s="35"/>
      <c r="L1042" s="10"/>
      <c r="M1042" s="10"/>
      <c r="N1042" s="35"/>
      <c r="O1042" s="10"/>
    </row>
    <row r="1043" spans="1:15" x14ac:dyDescent="0.3">
      <c r="A1043" s="33"/>
      <c r="C1043" s="11"/>
      <c r="E1043" s="37"/>
      <c r="F1043" s="37"/>
      <c r="G1043" s="34"/>
      <c r="J1043" s="10"/>
      <c r="K1043" s="35"/>
      <c r="L1043" s="10"/>
      <c r="M1043" s="10"/>
      <c r="N1043" s="35"/>
      <c r="O1043" s="10"/>
    </row>
    <row r="1044" spans="1:15" x14ac:dyDescent="0.3">
      <c r="A1044" s="33"/>
      <c r="C1044" s="11"/>
      <c r="E1044" s="37"/>
      <c r="F1044" s="37"/>
      <c r="G1044" s="34"/>
      <c r="J1044" s="10"/>
      <c r="K1044" s="35"/>
      <c r="L1044" s="10"/>
      <c r="M1044" s="10"/>
      <c r="N1044" s="35"/>
      <c r="O1044" s="10"/>
    </row>
    <row r="1045" spans="1:15" x14ac:dyDescent="0.3">
      <c r="A1045" s="33"/>
      <c r="C1045" s="11"/>
      <c r="E1045" s="37"/>
      <c r="F1045" s="37"/>
      <c r="G1045" s="34"/>
      <c r="J1045" s="10"/>
      <c r="K1045" s="35"/>
      <c r="L1045" s="10"/>
      <c r="M1045" s="10"/>
      <c r="N1045" s="35"/>
      <c r="O1045" s="10"/>
    </row>
    <row r="1046" spans="1:15" x14ac:dyDescent="0.3">
      <c r="A1046" s="33"/>
      <c r="C1046" s="11"/>
      <c r="E1046" s="37"/>
      <c r="F1046" s="37"/>
      <c r="G1046" s="34"/>
      <c r="J1046" s="10"/>
      <c r="K1046" s="35"/>
      <c r="L1046" s="10"/>
      <c r="M1046" s="10"/>
      <c r="N1046" s="35"/>
      <c r="O1046" s="10"/>
    </row>
    <row r="1047" spans="1:15" x14ac:dyDescent="0.3">
      <c r="A1047" s="33"/>
      <c r="C1047" s="11"/>
      <c r="E1047" s="37"/>
      <c r="F1047" s="37"/>
      <c r="G1047" s="34"/>
      <c r="J1047" s="10"/>
      <c r="K1047" s="35"/>
      <c r="L1047" s="10"/>
      <c r="M1047" s="10"/>
      <c r="N1047" s="35"/>
      <c r="O1047" s="10"/>
    </row>
    <row r="1048" spans="1:15" x14ac:dyDescent="0.3">
      <c r="A1048" s="33"/>
      <c r="C1048" s="11"/>
      <c r="E1048" s="37"/>
      <c r="F1048" s="37"/>
      <c r="G1048" s="34"/>
      <c r="J1048" s="10"/>
      <c r="K1048" s="35"/>
      <c r="L1048" s="10"/>
      <c r="M1048" s="10"/>
      <c r="N1048" s="35"/>
      <c r="O1048" s="10"/>
    </row>
    <row r="1049" spans="1:15" x14ac:dyDescent="0.3">
      <c r="A1049" s="33"/>
      <c r="C1049" s="11"/>
      <c r="E1049" s="37"/>
      <c r="F1049" s="37"/>
      <c r="G1049" s="34"/>
      <c r="J1049" s="10"/>
      <c r="K1049" s="35"/>
      <c r="L1049" s="10"/>
      <c r="M1049" s="10"/>
      <c r="N1049" s="35"/>
      <c r="O1049" s="10"/>
    </row>
    <row r="1050" spans="1:15" x14ac:dyDescent="0.3">
      <c r="A1050" s="33"/>
      <c r="C1050" s="11"/>
      <c r="E1050" s="37"/>
      <c r="F1050" s="37"/>
      <c r="G1050" s="34"/>
      <c r="J1050" s="10"/>
      <c r="K1050" s="35"/>
      <c r="L1050" s="10"/>
      <c r="M1050" s="10"/>
      <c r="N1050" s="35"/>
      <c r="O1050" s="10"/>
    </row>
    <row r="1051" spans="1:15" x14ac:dyDescent="0.3">
      <c r="A1051" s="33"/>
      <c r="C1051" s="11"/>
      <c r="E1051" s="37"/>
      <c r="F1051" s="37"/>
      <c r="G1051" s="34"/>
      <c r="J1051" s="10"/>
      <c r="K1051" s="35"/>
      <c r="L1051" s="10"/>
      <c r="M1051" s="10"/>
      <c r="N1051" s="35"/>
      <c r="O1051" s="10"/>
    </row>
    <row r="1052" spans="1:15" x14ac:dyDescent="0.3">
      <c r="A1052" s="33"/>
      <c r="C1052" s="11"/>
      <c r="E1052" s="37"/>
      <c r="F1052" s="37"/>
      <c r="G1052" s="34"/>
      <c r="J1052" s="10"/>
      <c r="K1052" s="35"/>
      <c r="L1052" s="10"/>
      <c r="M1052" s="10"/>
      <c r="N1052" s="35"/>
      <c r="O1052" s="10"/>
    </row>
    <row r="1053" spans="1:15" x14ac:dyDescent="0.3">
      <c r="A1053" s="33"/>
      <c r="C1053" s="11"/>
      <c r="E1053" s="37"/>
      <c r="F1053" s="37"/>
      <c r="G1053" s="34"/>
      <c r="J1053" s="10"/>
      <c r="K1053" s="35"/>
      <c r="L1053" s="10"/>
      <c r="M1053" s="10"/>
      <c r="N1053" s="35"/>
      <c r="O1053" s="10"/>
    </row>
    <row r="1054" spans="1:15" x14ac:dyDescent="0.3">
      <c r="A1054" s="33"/>
      <c r="C1054" s="11"/>
      <c r="E1054" s="37"/>
      <c r="F1054" s="37"/>
      <c r="G1054" s="34"/>
      <c r="J1054" s="10"/>
      <c r="K1054" s="35"/>
      <c r="L1054" s="10"/>
      <c r="M1054" s="10"/>
      <c r="N1054" s="35"/>
      <c r="O1054" s="10"/>
    </row>
    <row r="1055" spans="1:15" x14ac:dyDescent="0.3">
      <c r="A1055" s="33"/>
      <c r="C1055" s="11"/>
      <c r="E1055" s="37"/>
      <c r="F1055" s="37"/>
      <c r="G1055" s="34"/>
      <c r="J1055" s="10"/>
      <c r="K1055" s="35"/>
      <c r="L1055" s="10"/>
      <c r="M1055" s="10"/>
      <c r="N1055" s="35"/>
      <c r="O1055" s="10"/>
    </row>
    <row r="1056" spans="1:15" x14ac:dyDescent="0.3">
      <c r="A1056" s="33"/>
      <c r="C1056" s="11"/>
      <c r="E1056" s="37"/>
      <c r="F1056" s="37"/>
      <c r="G1056" s="34"/>
      <c r="J1056" s="10"/>
      <c r="K1056" s="35"/>
      <c r="L1056" s="10"/>
      <c r="M1056" s="10"/>
      <c r="N1056" s="35"/>
      <c r="O1056" s="10"/>
    </row>
    <row r="1057" spans="1:15" x14ac:dyDescent="0.3">
      <c r="A1057" s="33"/>
      <c r="C1057" s="11"/>
      <c r="E1057" s="37"/>
      <c r="F1057" s="37"/>
      <c r="G1057" s="34"/>
      <c r="J1057" s="10"/>
      <c r="K1057" s="35"/>
      <c r="L1057" s="10"/>
      <c r="M1057" s="10"/>
      <c r="N1057" s="35"/>
      <c r="O1057" s="10"/>
    </row>
    <row r="1058" spans="1:15" x14ac:dyDescent="0.3">
      <c r="A1058" s="33"/>
      <c r="C1058" s="11"/>
      <c r="E1058" s="37"/>
      <c r="F1058" s="37"/>
      <c r="G1058" s="34"/>
      <c r="J1058" s="10"/>
      <c r="K1058" s="35"/>
      <c r="L1058" s="10"/>
      <c r="M1058" s="10"/>
      <c r="N1058" s="35"/>
      <c r="O1058" s="10"/>
    </row>
    <row r="1059" spans="1:15" x14ac:dyDescent="0.3">
      <c r="A1059" s="33"/>
      <c r="C1059" s="11"/>
      <c r="E1059" s="37"/>
      <c r="F1059" s="37"/>
      <c r="G1059" s="34"/>
      <c r="J1059" s="10"/>
      <c r="K1059" s="35"/>
      <c r="L1059" s="10"/>
      <c r="M1059" s="10"/>
      <c r="N1059" s="35"/>
      <c r="O1059" s="10"/>
    </row>
    <row r="1060" spans="1:15" x14ac:dyDescent="0.3">
      <c r="A1060" s="33"/>
      <c r="C1060" s="11"/>
      <c r="E1060" s="37"/>
      <c r="F1060" s="37"/>
      <c r="G1060" s="34"/>
      <c r="J1060" s="10"/>
      <c r="K1060" s="35"/>
      <c r="L1060" s="10"/>
      <c r="M1060" s="10"/>
      <c r="N1060" s="35"/>
      <c r="O1060" s="10"/>
    </row>
    <row r="1061" spans="1:15" x14ac:dyDescent="0.3">
      <c r="A1061" s="33"/>
      <c r="C1061" s="11"/>
      <c r="E1061" s="37"/>
      <c r="F1061" s="37"/>
      <c r="G1061" s="34"/>
      <c r="J1061" s="10"/>
      <c r="K1061" s="35"/>
      <c r="L1061" s="10"/>
      <c r="M1061" s="10"/>
      <c r="N1061" s="35"/>
      <c r="O1061" s="10"/>
    </row>
    <row r="1062" spans="1:15" x14ac:dyDescent="0.3">
      <c r="A1062" s="33"/>
      <c r="C1062" s="11"/>
      <c r="E1062" s="37"/>
      <c r="F1062" s="37"/>
      <c r="G1062" s="34"/>
      <c r="J1062" s="10"/>
      <c r="K1062" s="35"/>
      <c r="L1062" s="10"/>
      <c r="M1062" s="10"/>
      <c r="N1062" s="35"/>
      <c r="O1062" s="10"/>
    </row>
    <row r="1063" spans="1:15" x14ac:dyDescent="0.3">
      <c r="A1063" s="33"/>
      <c r="C1063" s="11"/>
      <c r="E1063" s="37"/>
      <c r="F1063" s="37"/>
      <c r="G1063" s="34"/>
      <c r="J1063" s="10"/>
      <c r="K1063" s="35"/>
      <c r="L1063" s="10"/>
      <c r="M1063" s="10"/>
      <c r="N1063" s="35"/>
      <c r="O1063" s="10"/>
    </row>
    <row r="1064" spans="1:15" x14ac:dyDescent="0.3">
      <c r="A1064" s="33"/>
      <c r="C1064" s="11"/>
      <c r="E1064" s="37"/>
      <c r="F1064" s="37"/>
      <c r="G1064" s="34"/>
      <c r="J1064" s="10"/>
      <c r="K1064" s="35"/>
      <c r="L1064" s="10"/>
      <c r="M1064" s="10"/>
      <c r="N1064" s="35"/>
      <c r="O1064" s="10"/>
    </row>
    <row r="1065" spans="1:15" x14ac:dyDescent="0.3">
      <c r="A1065" s="33"/>
      <c r="C1065" s="11"/>
      <c r="E1065" s="37"/>
      <c r="F1065" s="37"/>
      <c r="G1065" s="34"/>
      <c r="J1065" s="10"/>
      <c r="K1065" s="35"/>
      <c r="L1065" s="10"/>
      <c r="M1065" s="10"/>
      <c r="N1065" s="35"/>
      <c r="O1065" s="10"/>
    </row>
    <row r="1066" spans="1:15" x14ac:dyDescent="0.3">
      <c r="A1066" s="33"/>
      <c r="C1066" s="11"/>
      <c r="E1066" s="37"/>
      <c r="F1066" s="37"/>
      <c r="G1066" s="34"/>
      <c r="J1066" s="10"/>
      <c r="K1066" s="35"/>
      <c r="L1066" s="10"/>
      <c r="M1066" s="10"/>
      <c r="N1066" s="35"/>
      <c r="O1066" s="10"/>
    </row>
    <row r="1067" spans="1:15" x14ac:dyDescent="0.3">
      <c r="A1067" s="33"/>
      <c r="C1067" s="11"/>
      <c r="E1067" s="37"/>
      <c r="F1067" s="37"/>
      <c r="G1067" s="34"/>
      <c r="J1067" s="10"/>
      <c r="K1067" s="35"/>
      <c r="L1067" s="10"/>
      <c r="M1067" s="10"/>
      <c r="N1067" s="35"/>
      <c r="O1067" s="10"/>
    </row>
    <row r="1068" spans="1:15" x14ac:dyDescent="0.3">
      <c r="A1068" s="33"/>
      <c r="C1068" s="11"/>
      <c r="E1068" s="37"/>
      <c r="F1068" s="37"/>
      <c r="G1068" s="34"/>
      <c r="J1068" s="10"/>
      <c r="K1068" s="35"/>
      <c r="L1068" s="10"/>
      <c r="M1068" s="10"/>
      <c r="N1068" s="35"/>
      <c r="O1068" s="10"/>
    </row>
    <row r="1069" spans="1:15" x14ac:dyDescent="0.3">
      <c r="A1069" s="33"/>
      <c r="C1069" s="11"/>
      <c r="E1069" s="37"/>
      <c r="F1069" s="37"/>
      <c r="G1069" s="34"/>
      <c r="J1069" s="10"/>
      <c r="K1069" s="35"/>
      <c r="L1069" s="10"/>
      <c r="M1069" s="10"/>
      <c r="N1069" s="35"/>
      <c r="O1069" s="10"/>
    </row>
    <row r="1070" spans="1:15" x14ac:dyDescent="0.3">
      <c r="A1070" s="33"/>
      <c r="C1070" s="11"/>
      <c r="E1070" s="37"/>
      <c r="F1070" s="37"/>
      <c r="G1070" s="34"/>
      <c r="J1070" s="10"/>
      <c r="K1070" s="35"/>
      <c r="L1070" s="10"/>
      <c r="M1070" s="10"/>
      <c r="N1070" s="35"/>
      <c r="O1070" s="10"/>
    </row>
    <row r="1071" spans="1:15" x14ac:dyDescent="0.3">
      <c r="A1071" s="33"/>
      <c r="C1071" s="11"/>
      <c r="E1071" s="37"/>
      <c r="F1071" s="37"/>
      <c r="G1071" s="34"/>
      <c r="J1071" s="10"/>
      <c r="K1071" s="35"/>
      <c r="L1071" s="10"/>
      <c r="M1071" s="10"/>
      <c r="N1071" s="35"/>
      <c r="O1071" s="10"/>
    </row>
    <row r="1072" spans="1:15" x14ac:dyDescent="0.3">
      <c r="A1072" s="33"/>
      <c r="C1072" s="11"/>
      <c r="E1072" s="37"/>
      <c r="F1072" s="37"/>
      <c r="G1072" s="34"/>
      <c r="J1072" s="10"/>
      <c r="K1072" s="35"/>
      <c r="L1072" s="10"/>
      <c r="M1072" s="10"/>
      <c r="N1072" s="35"/>
      <c r="O1072" s="10"/>
    </row>
    <row r="1073" spans="1:15" x14ac:dyDescent="0.3">
      <c r="A1073" s="33"/>
      <c r="C1073" s="11"/>
      <c r="E1073" s="37"/>
      <c r="F1073" s="37"/>
      <c r="G1073" s="34"/>
      <c r="J1073" s="10"/>
      <c r="K1073" s="35"/>
      <c r="L1073" s="10"/>
      <c r="M1073" s="10"/>
      <c r="N1073" s="35"/>
      <c r="O1073" s="10"/>
    </row>
    <row r="1074" spans="1:15" x14ac:dyDescent="0.3">
      <c r="A1074" s="33"/>
      <c r="C1074" s="11"/>
      <c r="E1074" s="37"/>
      <c r="F1074" s="37"/>
      <c r="G1074" s="34"/>
      <c r="J1074" s="10"/>
      <c r="K1074" s="35"/>
      <c r="L1074" s="10"/>
      <c r="M1074" s="10"/>
      <c r="N1074" s="35"/>
      <c r="O1074" s="10"/>
    </row>
    <row r="1075" spans="1:15" x14ac:dyDescent="0.3">
      <c r="A1075" s="33"/>
      <c r="C1075" s="11"/>
      <c r="E1075" s="37"/>
      <c r="F1075" s="37"/>
      <c r="G1075" s="34"/>
      <c r="J1075" s="10"/>
      <c r="K1075" s="35"/>
      <c r="L1075" s="10"/>
      <c r="M1075" s="10"/>
      <c r="N1075" s="35"/>
      <c r="O1075" s="10"/>
    </row>
    <row r="1076" spans="1:15" x14ac:dyDescent="0.3">
      <c r="A1076" s="33"/>
      <c r="C1076" s="11"/>
      <c r="E1076" s="37"/>
      <c r="F1076" s="37"/>
      <c r="G1076" s="34"/>
      <c r="J1076" s="10"/>
      <c r="K1076" s="35"/>
      <c r="L1076" s="10"/>
      <c r="M1076" s="10"/>
      <c r="N1076" s="35"/>
      <c r="O1076" s="10"/>
    </row>
    <row r="1077" spans="1:15" x14ac:dyDescent="0.3">
      <c r="A1077" s="33"/>
      <c r="C1077" s="11"/>
      <c r="E1077" s="37"/>
      <c r="F1077" s="37"/>
      <c r="G1077" s="34"/>
      <c r="J1077" s="10"/>
      <c r="K1077" s="35"/>
      <c r="L1077" s="10"/>
      <c r="M1077" s="10"/>
      <c r="N1077" s="35"/>
      <c r="O1077" s="10"/>
    </row>
    <row r="1078" spans="1:15" x14ac:dyDescent="0.3">
      <c r="A1078" s="33"/>
      <c r="C1078" s="11"/>
      <c r="E1078" s="37"/>
      <c r="F1078" s="37"/>
      <c r="G1078" s="34"/>
      <c r="J1078" s="10"/>
      <c r="K1078" s="35"/>
      <c r="L1078" s="10"/>
      <c r="M1078" s="10"/>
      <c r="N1078" s="35"/>
      <c r="O1078" s="10"/>
    </row>
    <row r="1079" spans="1:15" x14ac:dyDescent="0.3">
      <c r="A1079" s="33"/>
      <c r="C1079" s="11"/>
      <c r="E1079" s="37"/>
      <c r="F1079" s="37"/>
      <c r="G1079" s="34"/>
      <c r="J1079" s="10"/>
      <c r="K1079" s="35"/>
      <c r="L1079" s="10"/>
      <c r="M1079" s="10"/>
      <c r="N1079" s="35"/>
      <c r="O1079" s="10"/>
    </row>
    <row r="1080" spans="1:15" x14ac:dyDescent="0.3">
      <c r="A1080" s="33"/>
      <c r="C1080" s="11"/>
      <c r="E1080" s="37"/>
      <c r="F1080" s="37"/>
      <c r="G1080" s="34"/>
      <c r="J1080" s="10"/>
      <c r="K1080" s="35"/>
      <c r="L1080" s="10"/>
      <c r="M1080" s="10"/>
      <c r="N1080" s="35"/>
      <c r="O1080" s="10"/>
    </row>
    <row r="1081" spans="1:15" x14ac:dyDescent="0.3">
      <c r="A1081" s="33"/>
      <c r="C1081" s="11"/>
      <c r="E1081" s="37"/>
      <c r="F1081" s="37"/>
      <c r="G1081" s="34"/>
      <c r="J1081" s="10"/>
      <c r="K1081" s="35"/>
      <c r="L1081" s="10"/>
      <c r="M1081" s="10"/>
      <c r="N1081" s="35"/>
      <c r="O1081" s="10"/>
    </row>
    <row r="1082" spans="1:15" x14ac:dyDescent="0.3">
      <c r="A1082" s="33"/>
      <c r="C1082" s="11"/>
      <c r="E1082" s="37"/>
      <c r="F1082" s="37"/>
      <c r="G1082" s="34"/>
      <c r="J1082" s="10"/>
      <c r="K1082" s="35"/>
      <c r="L1082" s="10"/>
      <c r="M1082" s="10"/>
      <c r="N1082" s="35"/>
      <c r="O1082" s="10"/>
    </row>
    <row r="1083" spans="1:15" x14ac:dyDescent="0.3">
      <c r="A1083" s="33"/>
      <c r="C1083" s="11"/>
      <c r="E1083" s="37"/>
      <c r="F1083" s="37"/>
      <c r="G1083" s="34"/>
      <c r="J1083" s="10"/>
      <c r="K1083" s="35"/>
      <c r="L1083" s="10"/>
      <c r="M1083" s="10"/>
      <c r="N1083" s="35"/>
      <c r="O1083" s="10"/>
    </row>
    <row r="1084" spans="1:15" x14ac:dyDescent="0.3">
      <c r="A1084" s="33"/>
      <c r="C1084" s="11"/>
      <c r="E1084" s="37"/>
      <c r="F1084" s="37"/>
      <c r="G1084" s="34"/>
      <c r="J1084" s="10"/>
      <c r="K1084" s="35"/>
      <c r="L1084" s="10"/>
      <c r="M1084" s="10"/>
      <c r="N1084" s="35"/>
      <c r="O1084" s="10"/>
    </row>
    <row r="1085" spans="1:15" x14ac:dyDescent="0.3">
      <c r="A1085" s="33"/>
      <c r="C1085" s="11"/>
      <c r="E1085" s="37"/>
      <c r="F1085" s="37"/>
      <c r="G1085" s="34"/>
      <c r="J1085" s="10"/>
      <c r="K1085" s="35"/>
      <c r="L1085" s="10"/>
      <c r="M1085" s="10"/>
      <c r="N1085" s="35"/>
      <c r="O1085" s="10"/>
    </row>
    <row r="1086" spans="1:15" x14ac:dyDescent="0.3">
      <c r="A1086" s="33"/>
      <c r="C1086" s="11"/>
      <c r="E1086" s="37"/>
      <c r="F1086" s="37"/>
      <c r="G1086" s="34"/>
      <c r="J1086" s="10"/>
      <c r="K1086" s="35"/>
      <c r="L1086" s="10"/>
      <c r="M1086" s="10"/>
      <c r="N1086" s="35"/>
      <c r="O1086" s="10"/>
    </row>
    <row r="1087" spans="1:15" x14ac:dyDescent="0.3">
      <c r="A1087" s="33"/>
      <c r="C1087" s="11"/>
      <c r="E1087" s="37"/>
      <c r="F1087" s="37"/>
      <c r="G1087" s="34"/>
      <c r="J1087" s="10"/>
      <c r="K1087" s="35"/>
      <c r="L1087" s="10"/>
      <c r="M1087" s="10"/>
      <c r="N1087" s="35"/>
      <c r="O1087" s="10"/>
    </row>
    <row r="1088" spans="1:15" x14ac:dyDescent="0.3">
      <c r="A1088" s="33"/>
      <c r="C1088" s="11"/>
      <c r="E1088" s="37"/>
      <c r="F1088" s="37"/>
      <c r="G1088" s="34"/>
      <c r="J1088" s="10"/>
      <c r="K1088" s="35"/>
      <c r="L1088" s="10"/>
      <c r="M1088" s="10"/>
      <c r="N1088" s="35"/>
      <c r="O1088" s="10"/>
    </row>
    <row r="1089" spans="1:15" x14ac:dyDescent="0.3">
      <c r="A1089" s="33"/>
      <c r="C1089" s="11"/>
      <c r="E1089" s="37"/>
      <c r="F1089" s="37"/>
      <c r="G1089" s="34"/>
      <c r="J1089" s="10"/>
      <c r="K1089" s="35"/>
      <c r="L1089" s="10"/>
      <c r="M1089" s="10"/>
      <c r="N1089" s="35"/>
      <c r="O1089" s="10"/>
    </row>
    <row r="1090" spans="1:15" x14ac:dyDescent="0.3">
      <c r="A1090" s="33"/>
      <c r="C1090" s="11"/>
      <c r="E1090" s="37"/>
      <c r="F1090" s="37"/>
      <c r="G1090" s="34"/>
      <c r="J1090" s="10"/>
      <c r="K1090" s="35"/>
      <c r="L1090" s="10"/>
      <c r="M1090" s="10"/>
      <c r="N1090" s="35"/>
      <c r="O1090" s="10"/>
    </row>
    <row r="1091" spans="1:15" x14ac:dyDescent="0.3">
      <c r="A1091" s="33"/>
      <c r="C1091" s="11"/>
      <c r="E1091" s="37"/>
      <c r="F1091" s="37"/>
      <c r="G1091" s="34"/>
      <c r="J1091" s="10"/>
      <c r="K1091" s="35"/>
      <c r="L1091" s="10"/>
      <c r="M1091" s="10"/>
      <c r="N1091" s="35"/>
      <c r="O1091" s="10"/>
    </row>
    <row r="1092" spans="1:15" x14ac:dyDescent="0.3">
      <c r="A1092" s="33"/>
      <c r="C1092" s="11"/>
      <c r="E1092" s="37"/>
      <c r="F1092" s="37"/>
      <c r="G1092" s="34"/>
      <c r="J1092" s="10"/>
      <c r="K1092" s="35"/>
      <c r="L1092" s="10"/>
      <c r="M1092" s="10"/>
      <c r="N1092" s="35"/>
      <c r="O1092" s="10"/>
    </row>
    <row r="1093" spans="1:15" x14ac:dyDescent="0.3">
      <c r="A1093" s="33"/>
      <c r="C1093" s="11"/>
      <c r="E1093" s="37"/>
      <c r="F1093" s="37"/>
      <c r="G1093" s="34"/>
      <c r="J1093" s="10"/>
      <c r="K1093" s="35"/>
      <c r="L1093" s="10"/>
      <c r="M1093" s="10"/>
      <c r="N1093" s="35"/>
      <c r="O1093" s="10"/>
    </row>
    <row r="1094" spans="1:15" x14ac:dyDescent="0.3">
      <c r="A1094" s="33"/>
      <c r="C1094" s="11"/>
      <c r="E1094" s="37"/>
      <c r="F1094" s="37"/>
      <c r="G1094" s="34"/>
      <c r="J1094" s="10"/>
      <c r="K1094" s="35"/>
      <c r="L1094" s="10"/>
      <c r="M1094" s="10"/>
      <c r="N1094" s="35"/>
      <c r="O1094" s="10"/>
    </row>
    <row r="1095" spans="1:15" x14ac:dyDescent="0.3">
      <c r="A1095" s="33"/>
      <c r="C1095" s="11"/>
      <c r="E1095" s="37"/>
      <c r="F1095" s="37"/>
      <c r="G1095" s="34"/>
      <c r="J1095" s="10"/>
      <c r="K1095" s="35"/>
      <c r="L1095" s="10"/>
      <c r="M1095" s="10"/>
      <c r="N1095" s="35"/>
      <c r="O1095" s="10"/>
    </row>
    <row r="1096" spans="1:15" x14ac:dyDescent="0.3">
      <c r="A1096" s="33"/>
      <c r="C1096" s="11"/>
      <c r="E1096" s="37"/>
      <c r="F1096" s="37"/>
      <c r="G1096" s="34"/>
      <c r="J1096" s="10"/>
      <c r="K1096" s="35"/>
      <c r="L1096" s="10"/>
      <c r="M1096" s="10"/>
      <c r="N1096" s="35"/>
      <c r="O1096" s="10"/>
    </row>
    <row r="1097" spans="1:15" x14ac:dyDescent="0.3">
      <c r="A1097" s="33"/>
      <c r="C1097" s="11"/>
      <c r="E1097" s="37"/>
      <c r="F1097" s="37"/>
      <c r="G1097" s="34"/>
      <c r="J1097" s="10"/>
      <c r="K1097" s="35"/>
      <c r="L1097" s="10"/>
      <c r="M1097" s="10"/>
      <c r="N1097" s="35"/>
      <c r="O1097" s="10"/>
    </row>
    <row r="1098" spans="1:15" x14ac:dyDescent="0.3">
      <c r="A1098" s="33"/>
      <c r="C1098" s="11"/>
      <c r="E1098" s="37"/>
      <c r="F1098" s="37"/>
      <c r="G1098" s="34"/>
      <c r="J1098" s="10"/>
      <c r="K1098" s="35"/>
      <c r="L1098" s="10"/>
      <c r="M1098" s="10"/>
      <c r="N1098" s="35"/>
      <c r="O1098" s="10"/>
    </row>
    <row r="1099" spans="1:15" x14ac:dyDescent="0.3">
      <c r="A1099" s="33"/>
      <c r="C1099" s="11"/>
      <c r="E1099" s="37"/>
      <c r="F1099" s="37"/>
      <c r="G1099" s="34"/>
      <c r="J1099" s="10"/>
      <c r="K1099" s="35"/>
      <c r="L1099" s="10"/>
      <c r="M1099" s="10"/>
      <c r="N1099" s="35"/>
      <c r="O1099" s="10"/>
    </row>
    <row r="1100" spans="1:15" x14ac:dyDescent="0.3">
      <c r="A1100" s="33"/>
      <c r="C1100" s="11"/>
      <c r="E1100" s="37"/>
      <c r="F1100" s="37"/>
      <c r="G1100" s="34"/>
      <c r="J1100" s="10"/>
      <c r="K1100" s="35"/>
      <c r="L1100" s="10"/>
      <c r="M1100" s="10"/>
      <c r="N1100" s="35"/>
      <c r="O1100" s="10"/>
    </row>
    <row r="1101" spans="1:15" x14ac:dyDescent="0.3">
      <c r="A1101" s="33"/>
      <c r="C1101" s="11"/>
      <c r="E1101" s="37"/>
      <c r="F1101" s="37"/>
      <c r="G1101" s="34"/>
      <c r="J1101" s="10"/>
      <c r="K1101" s="35"/>
      <c r="L1101" s="10"/>
      <c r="M1101" s="10"/>
      <c r="N1101" s="35"/>
      <c r="O1101" s="10"/>
    </row>
    <row r="1102" spans="1:15" x14ac:dyDescent="0.3">
      <c r="A1102" s="33"/>
      <c r="C1102" s="11"/>
      <c r="E1102" s="37"/>
      <c r="F1102" s="37"/>
      <c r="G1102" s="34"/>
      <c r="J1102" s="10"/>
      <c r="K1102" s="35"/>
      <c r="L1102" s="10"/>
      <c r="M1102" s="10"/>
      <c r="N1102" s="35"/>
      <c r="O1102" s="10"/>
    </row>
    <row r="1103" spans="1:15" x14ac:dyDescent="0.3">
      <c r="A1103" s="33"/>
      <c r="C1103" s="11"/>
      <c r="E1103" s="37"/>
      <c r="F1103" s="37"/>
      <c r="G1103" s="34"/>
      <c r="J1103" s="10"/>
      <c r="K1103" s="35"/>
      <c r="L1103" s="10"/>
      <c r="M1103" s="10"/>
      <c r="N1103" s="35"/>
      <c r="O1103" s="10"/>
    </row>
    <row r="1104" spans="1:15" x14ac:dyDescent="0.3">
      <c r="A1104" s="33"/>
      <c r="C1104" s="11"/>
      <c r="E1104" s="37"/>
      <c r="F1104" s="37"/>
      <c r="G1104" s="34"/>
      <c r="J1104" s="10"/>
      <c r="K1104" s="35"/>
      <c r="L1104" s="10"/>
      <c r="M1104" s="10"/>
      <c r="N1104" s="35"/>
      <c r="O1104" s="10"/>
    </row>
    <row r="1105" spans="1:15" x14ac:dyDescent="0.3">
      <c r="A1105" s="33"/>
      <c r="C1105" s="11"/>
      <c r="E1105" s="37"/>
      <c r="F1105" s="37"/>
      <c r="G1105" s="34"/>
      <c r="J1105" s="10"/>
      <c r="K1105" s="35"/>
      <c r="L1105" s="10"/>
      <c r="M1105" s="10"/>
      <c r="N1105" s="35"/>
      <c r="O1105" s="10"/>
    </row>
    <row r="1106" spans="1:15" x14ac:dyDescent="0.3">
      <c r="A1106" s="33"/>
      <c r="C1106" s="11"/>
      <c r="E1106" s="37"/>
      <c r="F1106" s="37"/>
      <c r="G1106" s="34"/>
      <c r="J1106" s="10"/>
      <c r="K1106" s="35"/>
      <c r="L1106" s="10"/>
      <c r="M1106" s="10"/>
      <c r="N1106" s="35"/>
      <c r="O1106" s="10"/>
    </row>
    <row r="1107" spans="1:15" x14ac:dyDescent="0.3">
      <c r="A1107" s="33"/>
      <c r="C1107" s="11"/>
      <c r="E1107" s="37"/>
      <c r="F1107" s="37"/>
      <c r="G1107" s="34"/>
      <c r="J1107" s="10"/>
      <c r="K1107" s="35"/>
      <c r="L1107" s="10"/>
      <c r="M1107" s="10"/>
      <c r="N1107" s="35"/>
      <c r="O1107" s="10"/>
    </row>
    <row r="1108" spans="1:15" x14ac:dyDescent="0.3">
      <c r="A1108" s="33"/>
      <c r="C1108" s="11"/>
      <c r="E1108" s="37"/>
      <c r="F1108" s="37"/>
      <c r="G1108" s="34"/>
      <c r="J1108" s="10"/>
      <c r="K1108" s="35"/>
      <c r="L1108" s="10"/>
      <c r="M1108" s="10"/>
      <c r="N1108" s="35"/>
      <c r="O1108" s="10"/>
    </row>
    <row r="1109" spans="1:15" x14ac:dyDescent="0.3">
      <c r="A1109" s="33"/>
      <c r="C1109" s="11"/>
      <c r="E1109" s="37"/>
      <c r="F1109" s="37"/>
      <c r="G1109" s="34"/>
      <c r="J1109" s="10"/>
      <c r="K1109" s="35"/>
      <c r="L1109" s="10"/>
      <c r="M1109" s="10"/>
      <c r="N1109" s="35"/>
      <c r="O1109" s="10"/>
    </row>
    <row r="1110" spans="1:15" x14ac:dyDescent="0.3">
      <c r="A1110" s="33"/>
      <c r="C1110" s="11"/>
      <c r="E1110" s="37"/>
      <c r="F1110" s="37"/>
      <c r="G1110" s="34"/>
      <c r="J1110" s="10"/>
      <c r="K1110" s="35"/>
      <c r="L1110" s="10"/>
      <c r="M1110" s="10"/>
      <c r="N1110" s="35"/>
      <c r="O1110" s="10"/>
    </row>
    <row r="1111" spans="1:15" x14ac:dyDescent="0.3">
      <c r="A1111" s="33"/>
      <c r="C1111" s="11"/>
      <c r="E1111" s="37"/>
      <c r="F1111" s="37"/>
      <c r="G1111" s="34"/>
      <c r="J1111" s="10"/>
      <c r="K1111" s="35"/>
      <c r="L1111" s="10"/>
      <c r="M1111" s="10"/>
      <c r="N1111" s="35"/>
      <c r="O1111" s="10"/>
    </row>
    <row r="1112" spans="1:15" x14ac:dyDescent="0.3">
      <c r="A1112" s="33"/>
      <c r="C1112" s="11"/>
      <c r="E1112" s="37"/>
      <c r="F1112" s="37"/>
      <c r="G1112" s="34"/>
      <c r="J1112" s="10"/>
      <c r="K1112" s="35"/>
      <c r="L1112" s="10"/>
      <c r="M1112" s="10"/>
      <c r="N1112" s="35"/>
      <c r="O1112" s="10"/>
    </row>
    <row r="1113" spans="1:15" x14ac:dyDescent="0.3">
      <c r="A1113" s="33"/>
      <c r="C1113" s="11"/>
      <c r="E1113" s="37"/>
      <c r="F1113" s="37"/>
      <c r="G1113" s="34"/>
      <c r="J1113" s="10"/>
      <c r="K1113" s="35"/>
      <c r="L1113" s="10"/>
      <c r="M1113" s="10"/>
      <c r="N1113" s="35"/>
      <c r="O1113" s="10"/>
    </row>
    <row r="1114" spans="1:15" x14ac:dyDescent="0.3">
      <c r="A1114" s="33"/>
      <c r="C1114" s="11"/>
      <c r="E1114" s="37"/>
      <c r="F1114" s="37"/>
      <c r="G1114" s="34"/>
      <c r="J1114" s="10"/>
      <c r="K1114" s="35"/>
      <c r="L1114" s="10"/>
      <c r="M1114" s="10"/>
      <c r="N1114" s="35"/>
      <c r="O1114" s="10"/>
    </row>
    <row r="1115" spans="1:15" x14ac:dyDescent="0.3">
      <c r="A1115" s="33"/>
      <c r="C1115" s="11"/>
      <c r="E1115" s="37"/>
      <c r="F1115" s="37"/>
      <c r="G1115" s="34"/>
      <c r="J1115" s="10"/>
      <c r="K1115" s="35"/>
      <c r="L1115" s="10"/>
      <c r="M1115" s="10"/>
      <c r="N1115" s="35"/>
      <c r="O1115" s="10"/>
    </row>
    <row r="1116" spans="1:15" x14ac:dyDescent="0.3">
      <c r="A1116" s="33"/>
      <c r="C1116" s="11"/>
      <c r="E1116" s="37"/>
      <c r="F1116" s="37"/>
      <c r="G1116" s="34"/>
      <c r="J1116" s="10"/>
      <c r="K1116" s="35"/>
      <c r="L1116" s="10"/>
      <c r="M1116" s="10"/>
      <c r="N1116" s="35"/>
      <c r="O1116" s="10"/>
    </row>
    <row r="1117" spans="1:15" x14ac:dyDescent="0.3">
      <c r="A1117" s="33"/>
      <c r="C1117" s="11"/>
      <c r="E1117" s="37"/>
      <c r="F1117" s="37"/>
      <c r="G1117" s="34"/>
      <c r="J1117" s="10"/>
      <c r="K1117" s="35"/>
      <c r="L1117" s="10"/>
      <c r="M1117" s="10"/>
      <c r="N1117" s="35"/>
      <c r="O1117" s="10"/>
    </row>
    <row r="1118" spans="1:15" x14ac:dyDescent="0.3">
      <c r="A1118" s="33"/>
      <c r="C1118" s="11"/>
      <c r="E1118" s="37"/>
      <c r="F1118" s="37"/>
      <c r="G1118" s="34"/>
      <c r="J1118" s="10"/>
      <c r="K1118" s="35"/>
      <c r="L1118" s="10"/>
      <c r="M1118" s="10"/>
      <c r="N1118" s="35"/>
      <c r="O1118" s="10"/>
    </row>
    <row r="1119" spans="1:15" x14ac:dyDescent="0.3">
      <c r="A1119" s="33"/>
      <c r="C1119" s="11"/>
      <c r="E1119" s="37"/>
      <c r="F1119" s="37"/>
      <c r="G1119" s="34"/>
      <c r="J1119" s="10"/>
      <c r="K1119" s="35"/>
      <c r="L1119" s="10"/>
      <c r="M1119" s="10"/>
      <c r="N1119" s="35"/>
      <c r="O1119" s="10"/>
    </row>
    <row r="1120" spans="1:15" x14ac:dyDescent="0.3">
      <c r="A1120" s="33"/>
      <c r="C1120" s="11"/>
      <c r="E1120" s="37"/>
      <c r="F1120" s="37"/>
      <c r="G1120" s="34"/>
      <c r="J1120" s="10"/>
      <c r="K1120" s="35"/>
      <c r="L1120" s="10"/>
      <c r="M1120" s="10"/>
      <c r="N1120" s="35"/>
      <c r="O1120" s="10"/>
    </row>
    <row r="1121" spans="1:15" x14ac:dyDescent="0.3">
      <c r="A1121" s="33"/>
      <c r="C1121" s="11"/>
      <c r="E1121" s="37"/>
      <c r="F1121" s="37"/>
      <c r="G1121" s="34"/>
      <c r="J1121" s="10"/>
      <c r="K1121" s="35"/>
      <c r="L1121" s="10"/>
      <c r="M1121" s="10"/>
      <c r="N1121" s="35"/>
      <c r="O1121" s="10"/>
    </row>
    <row r="1122" spans="1:15" x14ac:dyDescent="0.3">
      <c r="A1122" s="33"/>
      <c r="C1122" s="11"/>
      <c r="E1122" s="37"/>
      <c r="F1122" s="37"/>
      <c r="G1122" s="34"/>
      <c r="J1122" s="10"/>
      <c r="K1122" s="35"/>
      <c r="L1122" s="10"/>
      <c r="M1122" s="10"/>
      <c r="N1122" s="35"/>
      <c r="O1122" s="10"/>
    </row>
    <row r="1123" spans="1:15" x14ac:dyDescent="0.3">
      <c r="A1123" s="33"/>
      <c r="C1123" s="11"/>
      <c r="E1123" s="37"/>
      <c r="F1123" s="37"/>
      <c r="G1123" s="34"/>
      <c r="J1123" s="10"/>
      <c r="K1123" s="35"/>
      <c r="L1123" s="10"/>
      <c r="M1123" s="10"/>
      <c r="N1123" s="35"/>
      <c r="O1123" s="10"/>
    </row>
    <row r="1124" spans="1:15" x14ac:dyDescent="0.3">
      <c r="A1124" s="33"/>
      <c r="C1124" s="11"/>
      <c r="E1124" s="37"/>
      <c r="F1124" s="37"/>
      <c r="G1124" s="34"/>
      <c r="J1124" s="10"/>
      <c r="K1124" s="35"/>
      <c r="L1124" s="10"/>
      <c r="M1124" s="10"/>
      <c r="N1124" s="35"/>
      <c r="O1124" s="10"/>
    </row>
    <row r="1125" spans="1:15" x14ac:dyDescent="0.3">
      <c r="A1125" s="33"/>
      <c r="C1125" s="11"/>
      <c r="E1125" s="37"/>
      <c r="F1125" s="37"/>
      <c r="G1125" s="34"/>
      <c r="J1125" s="10"/>
      <c r="K1125" s="35"/>
      <c r="L1125" s="10"/>
      <c r="M1125" s="10"/>
      <c r="N1125" s="35"/>
      <c r="O1125" s="10"/>
    </row>
    <row r="1126" spans="1:15" x14ac:dyDescent="0.3">
      <c r="A1126" s="33"/>
      <c r="C1126" s="11"/>
      <c r="E1126" s="37"/>
      <c r="F1126" s="37"/>
      <c r="G1126" s="34"/>
      <c r="J1126" s="10"/>
      <c r="K1126" s="35"/>
      <c r="L1126" s="10"/>
      <c r="M1126" s="10"/>
      <c r="N1126" s="35"/>
      <c r="O1126" s="10"/>
    </row>
    <row r="1127" spans="1:15" x14ac:dyDescent="0.3">
      <c r="A1127" s="33"/>
      <c r="C1127" s="11"/>
      <c r="E1127" s="37"/>
      <c r="F1127" s="37"/>
      <c r="G1127" s="34"/>
      <c r="J1127" s="10"/>
      <c r="K1127" s="35"/>
      <c r="L1127" s="10"/>
      <c r="M1127" s="10"/>
      <c r="N1127" s="35"/>
      <c r="O1127" s="10"/>
    </row>
    <row r="1128" spans="1:15" x14ac:dyDescent="0.3">
      <c r="A1128" s="33"/>
      <c r="C1128" s="11"/>
      <c r="E1128" s="37"/>
      <c r="F1128" s="37"/>
      <c r="G1128" s="34"/>
      <c r="J1128" s="10"/>
      <c r="K1128" s="35"/>
      <c r="L1128" s="10"/>
      <c r="M1128" s="10"/>
      <c r="N1128" s="35"/>
      <c r="O1128" s="10"/>
    </row>
    <row r="1129" spans="1:15" x14ac:dyDescent="0.3">
      <c r="A1129" s="33"/>
      <c r="C1129" s="11"/>
      <c r="E1129" s="37"/>
      <c r="F1129" s="37"/>
      <c r="G1129" s="34"/>
      <c r="J1129" s="10"/>
      <c r="K1129" s="35"/>
      <c r="L1129" s="10"/>
      <c r="M1129" s="10"/>
      <c r="N1129" s="35"/>
      <c r="O1129" s="10"/>
    </row>
    <row r="1130" spans="1:15" x14ac:dyDescent="0.3">
      <c r="A1130" s="33"/>
      <c r="C1130" s="11"/>
      <c r="E1130" s="37"/>
      <c r="F1130" s="37"/>
      <c r="G1130" s="34"/>
      <c r="J1130" s="10"/>
      <c r="K1130" s="35"/>
      <c r="L1130" s="10"/>
      <c r="M1130" s="10"/>
      <c r="N1130" s="35"/>
      <c r="O1130" s="10"/>
    </row>
    <row r="1131" spans="1:15" x14ac:dyDescent="0.3">
      <c r="A1131" s="33"/>
      <c r="C1131" s="11"/>
      <c r="E1131" s="37"/>
      <c r="F1131" s="37"/>
      <c r="G1131" s="34"/>
      <c r="J1131" s="10"/>
      <c r="K1131" s="35"/>
      <c r="L1131" s="10"/>
      <c r="M1131" s="10"/>
      <c r="N1131" s="35"/>
      <c r="O1131" s="10"/>
    </row>
    <row r="1132" spans="1:15" x14ac:dyDescent="0.3">
      <c r="A1132" s="33"/>
      <c r="C1132" s="11"/>
      <c r="E1132" s="37"/>
      <c r="F1132" s="37"/>
      <c r="G1132" s="34"/>
      <c r="J1132" s="10"/>
      <c r="K1132" s="35"/>
      <c r="L1132" s="10"/>
      <c r="M1132" s="10"/>
      <c r="N1132" s="35"/>
      <c r="O1132" s="10"/>
    </row>
    <row r="1133" spans="1:15" x14ac:dyDescent="0.3">
      <c r="A1133" s="33"/>
      <c r="C1133" s="11"/>
      <c r="E1133" s="37"/>
      <c r="F1133" s="37"/>
      <c r="G1133" s="34"/>
      <c r="J1133" s="10"/>
      <c r="K1133" s="35"/>
      <c r="L1133" s="10"/>
      <c r="M1133" s="10"/>
      <c r="N1133" s="35"/>
      <c r="O1133" s="10"/>
    </row>
    <row r="1134" spans="1:15" x14ac:dyDescent="0.3">
      <c r="A1134" s="33"/>
      <c r="C1134" s="11"/>
      <c r="E1134" s="37"/>
      <c r="F1134" s="37"/>
      <c r="G1134" s="34"/>
      <c r="J1134" s="10"/>
      <c r="K1134" s="35"/>
      <c r="L1134" s="10"/>
      <c r="M1134" s="10"/>
      <c r="N1134" s="35"/>
      <c r="O1134" s="10"/>
    </row>
    <row r="1135" spans="1:15" x14ac:dyDescent="0.3">
      <c r="A1135" s="33"/>
      <c r="C1135" s="11"/>
      <c r="E1135" s="37"/>
      <c r="F1135" s="37"/>
      <c r="G1135" s="34"/>
      <c r="J1135" s="10"/>
      <c r="K1135" s="35"/>
      <c r="L1135" s="10"/>
      <c r="M1135" s="10"/>
      <c r="N1135" s="35"/>
      <c r="O1135" s="10"/>
    </row>
    <row r="1136" spans="1:15" x14ac:dyDescent="0.3">
      <c r="A1136" s="33"/>
      <c r="C1136" s="11"/>
      <c r="E1136" s="37"/>
      <c r="F1136" s="37"/>
      <c r="G1136" s="34"/>
      <c r="J1136" s="10"/>
      <c r="K1136" s="35"/>
      <c r="L1136" s="10"/>
      <c r="M1136" s="10"/>
      <c r="N1136" s="35"/>
      <c r="O1136" s="10"/>
    </row>
    <row r="1137" spans="1:15" x14ac:dyDescent="0.3">
      <c r="A1137" s="33"/>
      <c r="C1137" s="11"/>
      <c r="E1137" s="37"/>
      <c r="F1137" s="37"/>
      <c r="G1137" s="34"/>
      <c r="J1137" s="10"/>
      <c r="K1137" s="35"/>
      <c r="L1137" s="10"/>
      <c r="M1137" s="10"/>
      <c r="N1137" s="35"/>
      <c r="O1137" s="10"/>
    </row>
    <row r="1138" spans="1:15" x14ac:dyDescent="0.3">
      <c r="A1138" s="33"/>
      <c r="C1138" s="11"/>
      <c r="E1138" s="37"/>
      <c r="F1138" s="37"/>
      <c r="G1138" s="34"/>
      <c r="J1138" s="10"/>
      <c r="K1138" s="35"/>
      <c r="L1138" s="10"/>
      <c r="M1138" s="10"/>
      <c r="N1138" s="35"/>
      <c r="O1138" s="10"/>
    </row>
    <row r="1139" spans="1:15" x14ac:dyDescent="0.3">
      <c r="A1139" s="33"/>
      <c r="C1139" s="11"/>
      <c r="E1139" s="37"/>
      <c r="F1139" s="37"/>
      <c r="G1139" s="34"/>
      <c r="J1139" s="10"/>
      <c r="K1139" s="35"/>
      <c r="L1139" s="10"/>
      <c r="M1139" s="10"/>
      <c r="N1139" s="35"/>
      <c r="O1139" s="10"/>
    </row>
    <row r="1140" spans="1:15" x14ac:dyDescent="0.3">
      <c r="A1140" s="33"/>
      <c r="C1140" s="11"/>
      <c r="E1140" s="37"/>
      <c r="F1140" s="37"/>
      <c r="G1140" s="34"/>
      <c r="J1140" s="10"/>
      <c r="K1140" s="35"/>
      <c r="L1140" s="10"/>
      <c r="M1140" s="10"/>
      <c r="N1140" s="35"/>
      <c r="O1140" s="10"/>
    </row>
    <row r="1141" spans="1:15" x14ac:dyDescent="0.3">
      <c r="A1141" s="33"/>
      <c r="C1141" s="11"/>
      <c r="E1141" s="37"/>
      <c r="F1141" s="37"/>
      <c r="G1141" s="34"/>
      <c r="J1141" s="10"/>
      <c r="K1141" s="35"/>
      <c r="L1141" s="10"/>
      <c r="M1141" s="10"/>
      <c r="N1141" s="35"/>
      <c r="O1141" s="10"/>
    </row>
    <row r="1142" spans="1:15" x14ac:dyDescent="0.3">
      <c r="A1142" s="33"/>
      <c r="C1142" s="11"/>
      <c r="E1142" s="37"/>
      <c r="F1142" s="37"/>
      <c r="G1142" s="34"/>
      <c r="J1142" s="10"/>
      <c r="K1142" s="35"/>
      <c r="L1142" s="10"/>
      <c r="M1142" s="10"/>
      <c r="N1142" s="35"/>
      <c r="O1142" s="10"/>
    </row>
    <row r="1143" spans="1:15" x14ac:dyDescent="0.3">
      <c r="A1143" s="33"/>
      <c r="C1143" s="11"/>
      <c r="E1143" s="37"/>
      <c r="F1143" s="37"/>
      <c r="G1143" s="34"/>
      <c r="J1143" s="10"/>
      <c r="K1143" s="35"/>
      <c r="L1143" s="10"/>
      <c r="M1143" s="10"/>
      <c r="N1143" s="35"/>
      <c r="O1143" s="10"/>
    </row>
    <row r="1144" spans="1:15" x14ac:dyDescent="0.3">
      <c r="A1144" s="33"/>
      <c r="C1144" s="11"/>
      <c r="E1144" s="37"/>
      <c r="F1144" s="37"/>
      <c r="G1144" s="34"/>
      <c r="J1144" s="10"/>
      <c r="K1144" s="35"/>
      <c r="L1144" s="10"/>
      <c r="M1144" s="10"/>
      <c r="N1144" s="35"/>
      <c r="O1144" s="10"/>
    </row>
    <row r="1145" spans="1:15" x14ac:dyDescent="0.3">
      <c r="A1145" s="33"/>
      <c r="C1145" s="11"/>
      <c r="E1145" s="37"/>
      <c r="F1145" s="37"/>
      <c r="G1145" s="34"/>
      <c r="J1145" s="10"/>
      <c r="K1145" s="35"/>
      <c r="L1145" s="10"/>
      <c r="M1145" s="10"/>
      <c r="N1145" s="35"/>
      <c r="O1145" s="10"/>
    </row>
    <row r="1146" spans="1:15" x14ac:dyDescent="0.3">
      <c r="A1146" s="33"/>
      <c r="C1146" s="11"/>
      <c r="E1146" s="37"/>
      <c r="F1146" s="37"/>
      <c r="G1146" s="34"/>
      <c r="J1146" s="10"/>
      <c r="K1146" s="35"/>
      <c r="L1146" s="10"/>
      <c r="M1146" s="10"/>
      <c r="N1146" s="35"/>
      <c r="O1146" s="10"/>
    </row>
    <row r="1147" spans="1:15" x14ac:dyDescent="0.3">
      <c r="A1147" s="33"/>
      <c r="C1147" s="11"/>
      <c r="E1147" s="37"/>
      <c r="F1147" s="37"/>
      <c r="G1147" s="34"/>
      <c r="J1147" s="10"/>
      <c r="K1147" s="35"/>
      <c r="L1147" s="10"/>
      <c r="M1147" s="10"/>
      <c r="N1147" s="35"/>
      <c r="O1147" s="10"/>
    </row>
    <row r="1148" spans="1:15" x14ac:dyDescent="0.3">
      <c r="A1148" s="33"/>
      <c r="C1148" s="11"/>
      <c r="E1148" s="37"/>
      <c r="F1148" s="37"/>
      <c r="G1148" s="34"/>
      <c r="J1148" s="10"/>
      <c r="K1148" s="35"/>
      <c r="L1148" s="10"/>
      <c r="M1148" s="10"/>
      <c r="N1148" s="35"/>
      <c r="O1148" s="10"/>
    </row>
    <row r="1149" spans="1:15" x14ac:dyDescent="0.3">
      <c r="A1149" s="33"/>
      <c r="C1149" s="11"/>
      <c r="E1149" s="37"/>
      <c r="F1149" s="37"/>
      <c r="G1149" s="34"/>
      <c r="J1149" s="10"/>
      <c r="K1149" s="35"/>
      <c r="L1149" s="10"/>
      <c r="M1149" s="10"/>
      <c r="N1149" s="35"/>
      <c r="O1149" s="10"/>
    </row>
    <row r="1150" spans="1:15" x14ac:dyDescent="0.3">
      <c r="A1150" s="33"/>
      <c r="C1150" s="11"/>
      <c r="E1150" s="37"/>
      <c r="F1150" s="37"/>
      <c r="G1150" s="34"/>
      <c r="J1150" s="10"/>
      <c r="K1150" s="35"/>
      <c r="L1150" s="10"/>
      <c r="M1150" s="10"/>
      <c r="N1150" s="35"/>
      <c r="O1150" s="10"/>
    </row>
    <row r="1151" spans="1:15" x14ac:dyDescent="0.3">
      <c r="A1151" s="33"/>
      <c r="C1151" s="11"/>
      <c r="E1151" s="37"/>
      <c r="F1151" s="37"/>
      <c r="G1151" s="34"/>
      <c r="J1151" s="10"/>
      <c r="K1151" s="35"/>
      <c r="L1151" s="10"/>
      <c r="M1151" s="10"/>
      <c r="N1151" s="35"/>
      <c r="O1151" s="10"/>
    </row>
    <row r="1152" spans="1:15" x14ac:dyDescent="0.3">
      <c r="A1152" s="33"/>
      <c r="C1152" s="11"/>
      <c r="E1152" s="37"/>
      <c r="F1152" s="37"/>
      <c r="G1152" s="34"/>
      <c r="J1152" s="10"/>
      <c r="K1152" s="35"/>
      <c r="L1152" s="10"/>
      <c r="M1152" s="10"/>
      <c r="N1152" s="35"/>
      <c r="O1152" s="10"/>
    </row>
    <row r="1153" spans="1:15" x14ac:dyDescent="0.3">
      <c r="A1153" s="33"/>
      <c r="C1153" s="11"/>
      <c r="E1153" s="37"/>
      <c r="F1153" s="37"/>
      <c r="G1153" s="34"/>
      <c r="J1153" s="10"/>
      <c r="K1153" s="35"/>
      <c r="L1153" s="10"/>
      <c r="M1153" s="10"/>
      <c r="N1153" s="35"/>
      <c r="O1153" s="10"/>
    </row>
    <row r="1154" spans="1:15" x14ac:dyDescent="0.3">
      <c r="A1154" s="33"/>
      <c r="C1154" s="11"/>
      <c r="E1154" s="37"/>
      <c r="F1154" s="37"/>
      <c r="G1154" s="34"/>
      <c r="J1154" s="10"/>
      <c r="K1154" s="35"/>
      <c r="L1154" s="10"/>
      <c r="M1154" s="10"/>
      <c r="N1154" s="35"/>
      <c r="O1154" s="10"/>
    </row>
    <row r="1155" spans="1:15" x14ac:dyDescent="0.3">
      <c r="A1155" s="33"/>
      <c r="C1155" s="11"/>
      <c r="E1155" s="37"/>
      <c r="F1155" s="37"/>
      <c r="G1155" s="34"/>
      <c r="J1155" s="10"/>
      <c r="K1155" s="35"/>
      <c r="L1155" s="10"/>
      <c r="M1155" s="10"/>
      <c r="N1155" s="35"/>
      <c r="O1155" s="10"/>
    </row>
    <row r="1156" spans="1:15" x14ac:dyDescent="0.3">
      <c r="A1156" s="33"/>
      <c r="C1156" s="11"/>
      <c r="E1156" s="37"/>
      <c r="F1156" s="37"/>
      <c r="G1156" s="34"/>
      <c r="J1156" s="10"/>
      <c r="K1156" s="35"/>
      <c r="L1156" s="10"/>
      <c r="M1156" s="10"/>
      <c r="N1156" s="35"/>
      <c r="O1156" s="10"/>
    </row>
    <row r="1157" spans="1:15" x14ac:dyDescent="0.3">
      <c r="A1157" s="33"/>
      <c r="C1157" s="11"/>
      <c r="E1157" s="37"/>
      <c r="F1157" s="37"/>
      <c r="G1157" s="34"/>
      <c r="J1157" s="10"/>
      <c r="K1157" s="35"/>
      <c r="L1157" s="10"/>
      <c r="M1157" s="10"/>
      <c r="N1157" s="35"/>
      <c r="O1157" s="10"/>
    </row>
    <row r="1158" spans="1:15" x14ac:dyDescent="0.3">
      <c r="A1158" s="33"/>
      <c r="C1158" s="11"/>
      <c r="E1158" s="37"/>
      <c r="F1158" s="37"/>
      <c r="G1158" s="34"/>
      <c r="J1158" s="10"/>
      <c r="K1158" s="35"/>
      <c r="L1158" s="10"/>
      <c r="M1158" s="10"/>
      <c r="N1158" s="35"/>
      <c r="O1158" s="10"/>
    </row>
    <row r="1159" spans="1:15" x14ac:dyDescent="0.3">
      <c r="A1159" s="33"/>
      <c r="C1159" s="11"/>
      <c r="E1159" s="37"/>
      <c r="F1159" s="37"/>
      <c r="G1159" s="34"/>
      <c r="J1159" s="10"/>
      <c r="K1159" s="35"/>
      <c r="L1159" s="10"/>
      <c r="M1159" s="10"/>
      <c r="N1159" s="35"/>
      <c r="O1159" s="10"/>
    </row>
    <row r="1160" spans="1:15" x14ac:dyDescent="0.3">
      <c r="A1160" s="33"/>
      <c r="C1160" s="11"/>
      <c r="E1160" s="37"/>
      <c r="F1160" s="37"/>
      <c r="G1160" s="34"/>
      <c r="J1160" s="10"/>
      <c r="K1160" s="35"/>
      <c r="L1160" s="10"/>
      <c r="M1160" s="10"/>
      <c r="N1160" s="35"/>
      <c r="O1160" s="10"/>
    </row>
    <row r="1161" spans="1:15" x14ac:dyDescent="0.3">
      <c r="A1161" s="33"/>
      <c r="C1161" s="11"/>
      <c r="E1161" s="37"/>
      <c r="F1161" s="37"/>
      <c r="G1161" s="34"/>
      <c r="J1161" s="10"/>
      <c r="K1161" s="35"/>
      <c r="L1161" s="10"/>
      <c r="M1161" s="10"/>
      <c r="N1161" s="35"/>
      <c r="O1161" s="10"/>
    </row>
    <row r="1162" spans="1:15" x14ac:dyDescent="0.3">
      <c r="A1162" s="33"/>
      <c r="C1162" s="11"/>
      <c r="E1162" s="37"/>
      <c r="F1162" s="37"/>
      <c r="G1162" s="34"/>
      <c r="J1162" s="10"/>
      <c r="K1162" s="35"/>
      <c r="L1162" s="10"/>
      <c r="M1162" s="10"/>
      <c r="N1162" s="35"/>
      <c r="O1162" s="10"/>
    </row>
    <row r="1163" spans="1:15" x14ac:dyDescent="0.3">
      <c r="A1163" s="33"/>
      <c r="C1163" s="11"/>
      <c r="E1163" s="37"/>
      <c r="F1163" s="37"/>
      <c r="G1163" s="34"/>
      <c r="J1163" s="10"/>
      <c r="K1163" s="35"/>
      <c r="L1163" s="10"/>
      <c r="M1163" s="10"/>
      <c r="N1163" s="35"/>
      <c r="O1163" s="10"/>
    </row>
    <row r="1164" spans="1:15" x14ac:dyDescent="0.3">
      <c r="A1164" s="33"/>
      <c r="C1164" s="11"/>
      <c r="E1164" s="37"/>
      <c r="F1164" s="37"/>
      <c r="G1164" s="34"/>
      <c r="J1164" s="10"/>
      <c r="K1164" s="35"/>
      <c r="L1164" s="10"/>
      <c r="M1164" s="10"/>
      <c r="N1164" s="35"/>
      <c r="O1164" s="10"/>
    </row>
    <row r="1165" spans="1:15" x14ac:dyDescent="0.3">
      <c r="A1165" s="33"/>
      <c r="C1165" s="11"/>
      <c r="E1165" s="37"/>
      <c r="F1165" s="37"/>
      <c r="G1165" s="34"/>
      <c r="J1165" s="10"/>
      <c r="K1165" s="35"/>
      <c r="L1165" s="10"/>
      <c r="M1165" s="10"/>
      <c r="N1165" s="35"/>
      <c r="O1165" s="10"/>
    </row>
    <row r="1166" spans="1:15" x14ac:dyDescent="0.3">
      <c r="A1166" s="33"/>
      <c r="C1166" s="11"/>
      <c r="E1166" s="37"/>
      <c r="F1166" s="37"/>
      <c r="G1166" s="34"/>
      <c r="J1166" s="10"/>
      <c r="K1166" s="35"/>
      <c r="L1166" s="10"/>
      <c r="M1166" s="10"/>
      <c r="N1166" s="35"/>
      <c r="O1166" s="10"/>
    </row>
    <row r="1167" spans="1:15" x14ac:dyDescent="0.3">
      <c r="A1167" s="33"/>
      <c r="C1167" s="11"/>
      <c r="E1167" s="37"/>
      <c r="F1167" s="37"/>
      <c r="G1167" s="34"/>
      <c r="J1167" s="10"/>
      <c r="K1167" s="35"/>
      <c r="L1167" s="10"/>
      <c r="M1167" s="10"/>
      <c r="N1167" s="35"/>
      <c r="O1167" s="10"/>
    </row>
    <row r="1168" spans="1:15" x14ac:dyDescent="0.3">
      <c r="A1168" s="33"/>
      <c r="C1168" s="11"/>
      <c r="E1168" s="37"/>
      <c r="F1168" s="37"/>
      <c r="G1168" s="34"/>
      <c r="J1168" s="10"/>
      <c r="K1168" s="35"/>
      <c r="L1168" s="10"/>
      <c r="M1168" s="10"/>
      <c r="N1168" s="35"/>
      <c r="O1168" s="10"/>
    </row>
    <row r="1169" spans="1:15" x14ac:dyDescent="0.3">
      <c r="A1169" s="33"/>
      <c r="C1169" s="11"/>
      <c r="E1169" s="37"/>
      <c r="F1169" s="37"/>
      <c r="G1169" s="34"/>
      <c r="J1169" s="10"/>
      <c r="K1169" s="35"/>
      <c r="L1169" s="10"/>
      <c r="M1169" s="10"/>
      <c r="N1169" s="35"/>
      <c r="O1169" s="10"/>
    </row>
    <row r="1170" spans="1:15" x14ac:dyDescent="0.3">
      <c r="A1170" s="33"/>
      <c r="C1170" s="11"/>
      <c r="E1170" s="37"/>
      <c r="F1170" s="37"/>
      <c r="G1170" s="34"/>
      <c r="J1170" s="10"/>
      <c r="K1170" s="35"/>
      <c r="L1170" s="10"/>
      <c r="M1170" s="10"/>
      <c r="N1170" s="35"/>
      <c r="O1170" s="10"/>
    </row>
    <row r="1171" spans="1:15" x14ac:dyDescent="0.3">
      <c r="A1171" s="33"/>
      <c r="C1171" s="11"/>
      <c r="E1171" s="37"/>
      <c r="F1171" s="37"/>
      <c r="G1171" s="34"/>
      <c r="J1171" s="10"/>
      <c r="K1171" s="35"/>
      <c r="L1171" s="10"/>
      <c r="M1171" s="10"/>
      <c r="N1171" s="35"/>
      <c r="O1171" s="10"/>
    </row>
    <row r="1172" spans="1:15" x14ac:dyDescent="0.3">
      <c r="A1172" s="33"/>
      <c r="C1172" s="11"/>
      <c r="E1172" s="37"/>
      <c r="F1172" s="37"/>
      <c r="G1172" s="34"/>
      <c r="J1172" s="10"/>
      <c r="K1172" s="35"/>
      <c r="L1172" s="10"/>
      <c r="M1172" s="10"/>
      <c r="N1172" s="35"/>
      <c r="O1172" s="10"/>
    </row>
    <row r="1173" spans="1:15" x14ac:dyDescent="0.3">
      <c r="A1173" s="33"/>
      <c r="C1173" s="11"/>
      <c r="E1173" s="37"/>
      <c r="F1173" s="37"/>
      <c r="G1173" s="34"/>
      <c r="J1173" s="10"/>
      <c r="K1173" s="35"/>
      <c r="L1173" s="10"/>
      <c r="M1173" s="10"/>
      <c r="N1173" s="35"/>
      <c r="O1173" s="10"/>
    </row>
    <row r="1174" spans="1:15" x14ac:dyDescent="0.3">
      <c r="A1174" s="33"/>
      <c r="C1174" s="11"/>
      <c r="E1174" s="37"/>
      <c r="F1174" s="37"/>
      <c r="G1174" s="34"/>
      <c r="J1174" s="10"/>
      <c r="K1174" s="35"/>
      <c r="L1174" s="10"/>
      <c r="M1174" s="10"/>
      <c r="N1174" s="35"/>
      <c r="O1174" s="10"/>
    </row>
    <row r="1175" spans="1:15" x14ac:dyDescent="0.3">
      <c r="A1175" s="33"/>
      <c r="C1175" s="11"/>
      <c r="E1175" s="37"/>
      <c r="F1175" s="37"/>
      <c r="G1175" s="34"/>
      <c r="J1175" s="10"/>
      <c r="K1175" s="35"/>
      <c r="L1175" s="10"/>
      <c r="M1175" s="10"/>
      <c r="N1175" s="35"/>
      <c r="O1175" s="10"/>
    </row>
    <row r="1176" spans="1:15" x14ac:dyDescent="0.3">
      <c r="A1176" s="33"/>
      <c r="C1176" s="11"/>
      <c r="E1176" s="37"/>
      <c r="F1176" s="37"/>
      <c r="G1176" s="34"/>
      <c r="J1176" s="10"/>
      <c r="K1176" s="35"/>
      <c r="L1176" s="10"/>
      <c r="M1176" s="10"/>
      <c r="N1176" s="35"/>
      <c r="O1176" s="10"/>
    </row>
    <row r="1177" spans="1:15" x14ac:dyDescent="0.3">
      <c r="A1177" s="33"/>
      <c r="C1177" s="11"/>
      <c r="E1177" s="37"/>
      <c r="F1177" s="37"/>
      <c r="G1177" s="34"/>
      <c r="J1177" s="10"/>
      <c r="K1177" s="35"/>
      <c r="L1177" s="10"/>
      <c r="M1177" s="10"/>
      <c r="N1177" s="35"/>
      <c r="O1177" s="10"/>
    </row>
    <row r="1178" spans="1:15" x14ac:dyDescent="0.3">
      <c r="A1178" s="33"/>
      <c r="C1178" s="11"/>
      <c r="E1178" s="37"/>
      <c r="F1178" s="37"/>
      <c r="G1178" s="34"/>
      <c r="J1178" s="10"/>
      <c r="K1178" s="35"/>
      <c r="L1178" s="10"/>
      <c r="M1178" s="10"/>
      <c r="N1178" s="35"/>
      <c r="O1178" s="10"/>
    </row>
    <row r="1179" spans="1:15" x14ac:dyDescent="0.3">
      <c r="A1179" s="33"/>
      <c r="C1179" s="11"/>
      <c r="E1179" s="37"/>
      <c r="F1179" s="37"/>
      <c r="G1179" s="34"/>
      <c r="J1179" s="10"/>
      <c r="K1179" s="35"/>
      <c r="L1179" s="10"/>
      <c r="M1179" s="10"/>
      <c r="N1179" s="35"/>
      <c r="O1179" s="10"/>
    </row>
    <row r="1180" spans="1:15" x14ac:dyDescent="0.3">
      <c r="A1180" s="33"/>
      <c r="C1180" s="11"/>
      <c r="E1180" s="37"/>
      <c r="F1180" s="37"/>
      <c r="G1180" s="34"/>
      <c r="J1180" s="10"/>
      <c r="K1180" s="35"/>
      <c r="L1180" s="10"/>
      <c r="M1180" s="10"/>
      <c r="N1180" s="35"/>
      <c r="O1180" s="10"/>
    </row>
    <row r="1181" spans="1:15" x14ac:dyDescent="0.3">
      <c r="A1181" s="33"/>
      <c r="C1181" s="11"/>
      <c r="E1181" s="37"/>
      <c r="F1181" s="37"/>
      <c r="G1181" s="34"/>
      <c r="J1181" s="10"/>
      <c r="K1181" s="35"/>
      <c r="L1181" s="10"/>
      <c r="M1181" s="10"/>
      <c r="N1181" s="35"/>
      <c r="O1181" s="10"/>
    </row>
    <row r="1182" spans="1:15" x14ac:dyDescent="0.3">
      <c r="A1182" s="33"/>
      <c r="C1182" s="11"/>
      <c r="E1182" s="37"/>
      <c r="F1182" s="37"/>
      <c r="G1182" s="34"/>
      <c r="J1182" s="10"/>
      <c r="K1182" s="35"/>
      <c r="L1182" s="10"/>
      <c r="M1182" s="10"/>
      <c r="N1182" s="35"/>
      <c r="O1182" s="10"/>
    </row>
    <row r="1183" spans="1:15" x14ac:dyDescent="0.3">
      <c r="A1183" s="33"/>
      <c r="C1183" s="11"/>
      <c r="E1183" s="37"/>
      <c r="F1183" s="37"/>
      <c r="G1183" s="34"/>
      <c r="J1183" s="10"/>
      <c r="K1183" s="35"/>
      <c r="L1183" s="10"/>
      <c r="M1183" s="10"/>
      <c r="N1183" s="35"/>
      <c r="O1183" s="10"/>
    </row>
    <row r="1184" spans="1:15" x14ac:dyDescent="0.3">
      <c r="A1184" s="33"/>
      <c r="C1184" s="11"/>
      <c r="E1184" s="37"/>
      <c r="F1184" s="37"/>
      <c r="G1184" s="34"/>
      <c r="J1184" s="10"/>
      <c r="K1184" s="35"/>
      <c r="L1184" s="10"/>
      <c r="M1184" s="10"/>
      <c r="N1184" s="35"/>
      <c r="O1184" s="10"/>
    </row>
    <row r="1185" spans="1:15" x14ac:dyDescent="0.3">
      <c r="A1185" s="33"/>
      <c r="C1185" s="11"/>
      <c r="E1185" s="37"/>
      <c r="F1185" s="37"/>
      <c r="G1185" s="34"/>
      <c r="J1185" s="10"/>
      <c r="K1185" s="35"/>
      <c r="L1185" s="10"/>
      <c r="M1185" s="10"/>
      <c r="N1185" s="35"/>
      <c r="O1185" s="10"/>
    </row>
    <row r="1186" spans="1:15" x14ac:dyDescent="0.3">
      <c r="A1186" s="33"/>
      <c r="C1186" s="11"/>
      <c r="E1186" s="37"/>
      <c r="F1186" s="37"/>
      <c r="G1186" s="34"/>
      <c r="J1186" s="10"/>
      <c r="K1186" s="35"/>
      <c r="L1186" s="10"/>
      <c r="M1186" s="10"/>
      <c r="N1186" s="35"/>
      <c r="O1186" s="10"/>
    </row>
    <row r="1187" spans="1:15" x14ac:dyDescent="0.3">
      <c r="A1187" s="33"/>
      <c r="C1187" s="11"/>
      <c r="E1187" s="37"/>
      <c r="F1187" s="37"/>
      <c r="G1187" s="34"/>
      <c r="J1187" s="10"/>
      <c r="K1187" s="35"/>
      <c r="L1187" s="10"/>
      <c r="M1187" s="10"/>
      <c r="N1187" s="35"/>
      <c r="O1187" s="10"/>
    </row>
    <row r="1188" spans="1:15" x14ac:dyDescent="0.3">
      <c r="A1188" s="33"/>
      <c r="C1188" s="11"/>
      <c r="E1188" s="37"/>
      <c r="F1188" s="37"/>
      <c r="G1188" s="34"/>
      <c r="J1188" s="10"/>
      <c r="K1188" s="35"/>
      <c r="L1188" s="10"/>
      <c r="M1188" s="10"/>
      <c r="N1188" s="35"/>
      <c r="O1188" s="10"/>
    </row>
    <row r="1189" spans="1:15" x14ac:dyDescent="0.3">
      <c r="A1189" s="33"/>
      <c r="C1189" s="11"/>
      <c r="E1189" s="37"/>
      <c r="F1189" s="37"/>
      <c r="G1189" s="34"/>
      <c r="J1189" s="10"/>
      <c r="K1189" s="35"/>
      <c r="L1189" s="10"/>
      <c r="M1189" s="10"/>
      <c r="N1189" s="35"/>
      <c r="O1189" s="10"/>
    </row>
    <row r="1190" spans="1:15" x14ac:dyDescent="0.3">
      <c r="A1190" s="33"/>
      <c r="C1190" s="11"/>
      <c r="E1190" s="37"/>
      <c r="F1190" s="37"/>
      <c r="G1190" s="34"/>
      <c r="J1190" s="10"/>
      <c r="K1190" s="35"/>
      <c r="L1190" s="10"/>
      <c r="M1190" s="10"/>
      <c r="N1190" s="35"/>
      <c r="O1190" s="10"/>
    </row>
    <row r="1191" spans="1:15" x14ac:dyDescent="0.3">
      <c r="A1191" s="33"/>
      <c r="C1191" s="11"/>
      <c r="E1191" s="37"/>
      <c r="F1191" s="37"/>
      <c r="G1191" s="34"/>
      <c r="J1191" s="10"/>
      <c r="K1191" s="35"/>
      <c r="L1191" s="10"/>
      <c r="M1191" s="10"/>
      <c r="N1191" s="35"/>
      <c r="O1191" s="10"/>
    </row>
    <row r="1192" spans="1:15" x14ac:dyDescent="0.3">
      <c r="A1192" s="33"/>
      <c r="C1192" s="11"/>
      <c r="E1192" s="37"/>
      <c r="F1192" s="37"/>
      <c r="G1192" s="34"/>
      <c r="J1192" s="10"/>
      <c r="K1192" s="35"/>
      <c r="L1192" s="10"/>
      <c r="M1192" s="10"/>
      <c r="N1192" s="35"/>
      <c r="O1192" s="10"/>
    </row>
    <row r="1193" spans="1:15" x14ac:dyDescent="0.3">
      <c r="A1193" s="33"/>
      <c r="C1193" s="11"/>
      <c r="E1193" s="37"/>
      <c r="F1193" s="37"/>
      <c r="G1193" s="34"/>
      <c r="J1193" s="10"/>
      <c r="K1193" s="35"/>
      <c r="L1193" s="10"/>
      <c r="M1193" s="10"/>
      <c r="N1193" s="35"/>
      <c r="O1193" s="10"/>
    </row>
    <row r="1194" spans="1:15" x14ac:dyDescent="0.3">
      <c r="A1194" s="33"/>
      <c r="C1194" s="11"/>
      <c r="E1194" s="37"/>
      <c r="F1194" s="37"/>
      <c r="G1194" s="34"/>
      <c r="J1194" s="10"/>
      <c r="K1194" s="35"/>
      <c r="L1194" s="10"/>
      <c r="M1194" s="10"/>
      <c r="N1194" s="35"/>
      <c r="O1194" s="10"/>
    </row>
    <row r="1195" spans="1:15" x14ac:dyDescent="0.3">
      <c r="A1195" s="33"/>
      <c r="C1195" s="11"/>
      <c r="E1195" s="37"/>
      <c r="F1195" s="37"/>
      <c r="G1195" s="34"/>
      <c r="J1195" s="10"/>
      <c r="K1195" s="35"/>
      <c r="L1195" s="10"/>
      <c r="M1195" s="10"/>
      <c r="N1195" s="35"/>
      <c r="O1195" s="10"/>
    </row>
    <row r="1196" spans="1:15" x14ac:dyDescent="0.3">
      <c r="A1196" s="33"/>
      <c r="C1196" s="11"/>
      <c r="E1196" s="37"/>
      <c r="F1196" s="37"/>
      <c r="G1196" s="34"/>
      <c r="J1196" s="10"/>
      <c r="K1196" s="35"/>
      <c r="L1196" s="10"/>
      <c r="M1196" s="10"/>
      <c r="N1196" s="35"/>
      <c r="O1196" s="10"/>
    </row>
    <row r="1197" spans="1:15" x14ac:dyDescent="0.3">
      <c r="A1197" s="33"/>
      <c r="C1197" s="11"/>
      <c r="E1197" s="37"/>
      <c r="F1197" s="37"/>
      <c r="G1197" s="34"/>
      <c r="J1197" s="10"/>
      <c r="K1197" s="35"/>
      <c r="L1197" s="10"/>
      <c r="M1197" s="10"/>
      <c r="N1197" s="35"/>
      <c r="O1197" s="10"/>
    </row>
    <row r="1198" spans="1:15" x14ac:dyDescent="0.3">
      <c r="A1198" s="33"/>
      <c r="C1198" s="11"/>
      <c r="E1198" s="37"/>
      <c r="F1198" s="37"/>
      <c r="G1198" s="34"/>
      <c r="J1198" s="10"/>
      <c r="K1198" s="35"/>
      <c r="L1198" s="10"/>
      <c r="M1198" s="10"/>
      <c r="N1198" s="35"/>
      <c r="O1198" s="10"/>
    </row>
    <row r="1199" spans="1:15" x14ac:dyDescent="0.3">
      <c r="A1199" s="33"/>
      <c r="C1199" s="11"/>
      <c r="E1199" s="37"/>
      <c r="F1199" s="37"/>
      <c r="G1199" s="34"/>
      <c r="J1199" s="10"/>
      <c r="K1199" s="35"/>
      <c r="L1199" s="10"/>
      <c r="M1199" s="10"/>
      <c r="N1199" s="35"/>
      <c r="O1199" s="10"/>
    </row>
    <row r="1200" spans="1:15" x14ac:dyDescent="0.3">
      <c r="A1200" s="33"/>
      <c r="C1200" s="11"/>
      <c r="E1200" s="37"/>
      <c r="F1200" s="37"/>
      <c r="G1200" s="34"/>
      <c r="J1200" s="10"/>
      <c r="K1200" s="35"/>
      <c r="L1200" s="10"/>
      <c r="M1200" s="10"/>
      <c r="N1200" s="35"/>
      <c r="O1200" s="10"/>
    </row>
    <row r="1201" spans="1:15" x14ac:dyDescent="0.3">
      <c r="A1201" s="33"/>
      <c r="C1201" s="11"/>
      <c r="E1201" s="37"/>
      <c r="F1201" s="37"/>
      <c r="G1201" s="34"/>
      <c r="J1201" s="10"/>
      <c r="K1201" s="35"/>
      <c r="L1201" s="10"/>
      <c r="M1201" s="10"/>
      <c r="N1201" s="35"/>
      <c r="O1201" s="10"/>
    </row>
    <row r="1202" spans="1:15" x14ac:dyDescent="0.3">
      <c r="A1202" s="33"/>
      <c r="C1202" s="11"/>
      <c r="E1202" s="37"/>
      <c r="F1202" s="37"/>
      <c r="G1202" s="34"/>
      <c r="J1202" s="10"/>
      <c r="K1202" s="35"/>
      <c r="L1202" s="10"/>
      <c r="M1202" s="10"/>
      <c r="N1202" s="35"/>
      <c r="O1202" s="10"/>
    </row>
    <row r="1203" spans="1:15" x14ac:dyDescent="0.3">
      <c r="A1203" s="33"/>
      <c r="C1203" s="11"/>
      <c r="E1203" s="37"/>
      <c r="F1203" s="37"/>
      <c r="G1203" s="34"/>
      <c r="J1203" s="10"/>
      <c r="K1203" s="35"/>
      <c r="L1203" s="10"/>
      <c r="M1203" s="10"/>
      <c r="N1203" s="35"/>
      <c r="O1203" s="10"/>
    </row>
    <row r="1204" spans="1:15" x14ac:dyDescent="0.3">
      <c r="A1204" s="33"/>
      <c r="C1204" s="11"/>
      <c r="E1204" s="37"/>
      <c r="F1204" s="37"/>
      <c r="G1204" s="34"/>
      <c r="J1204" s="10"/>
      <c r="K1204" s="35"/>
      <c r="L1204" s="10"/>
      <c r="M1204" s="10"/>
      <c r="N1204" s="35"/>
      <c r="O1204" s="10"/>
    </row>
    <row r="1205" spans="1:15" x14ac:dyDescent="0.3">
      <c r="A1205" s="33"/>
      <c r="C1205" s="11"/>
      <c r="E1205" s="37"/>
      <c r="F1205" s="37"/>
      <c r="G1205" s="34"/>
      <c r="J1205" s="10"/>
      <c r="K1205" s="35"/>
      <c r="L1205" s="10"/>
      <c r="M1205" s="10"/>
      <c r="N1205" s="35"/>
      <c r="O1205" s="10"/>
    </row>
    <row r="1206" spans="1:15" x14ac:dyDescent="0.3">
      <c r="A1206" s="33"/>
      <c r="C1206" s="11"/>
      <c r="E1206" s="37"/>
      <c r="F1206" s="37"/>
      <c r="G1206" s="34"/>
      <c r="J1206" s="10"/>
      <c r="K1206" s="35"/>
      <c r="L1206" s="10"/>
      <c r="M1206" s="10"/>
      <c r="N1206" s="35"/>
      <c r="O1206" s="10"/>
    </row>
    <row r="1207" spans="1:15" x14ac:dyDescent="0.3">
      <c r="A1207" s="33"/>
      <c r="C1207" s="11"/>
      <c r="E1207" s="37"/>
      <c r="F1207" s="37"/>
      <c r="G1207" s="34"/>
      <c r="J1207" s="10"/>
      <c r="K1207" s="35"/>
      <c r="L1207" s="10"/>
      <c r="M1207" s="10"/>
      <c r="N1207" s="35"/>
      <c r="O1207" s="10"/>
    </row>
    <row r="1208" spans="1:15" x14ac:dyDescent="0.3">
      <c r="A1208" s="33"/>
      <c r="C1208" s="11"/>
      <c r="E1208" s="37"/>
      <c r="F1208" s="37"/>
      <c r="G1208" s="34"/>
      <c r="J1208" s="10"/>
      <c r="K1208" s="35"/>
      <c r="L1208" s="10"/>
      <c r="M1208" s="10"/>
      <c r="N1208" s="35"/>
      <c r="O1208" s="10"/>
    </row>
    <row r="1209" spans="1:15" x14ac:dyDescent="0.3">
      <c r="A1209" s="33"/>
      <c r="C1209" s="11"/>
      <c r="E1209" s="37"/>
      <c r="F1209" s="37"/>
      <c r="G1209" s="34"/>
      <c r="J1209" s="10"/>
      <c r="K1209" s="35"/>
      <c r="L1209" s="10"/>
      <c r="M1209" s="10"/>
      <c r="N1209" s="35"/>
      <c r="O1209" s="10"/>
    </row>
    <row r="1210" spans="1:15" x14ac:dyDescent="0.3">
      <c r="A1210" s="33"/>
      <c r="C1210" s="11"/>
      <c r="E1210" s="37"/>
      <c r="F1210" s="37"/>
      <c r="G1210" s="34"/>
      <c r="J1210" s="10"/>
      <c r="K1210" s="35"/>
      <c r="L1210" s="10"/>
      <c r="M1210" s="10"/>
      <c r="N1210" s="35"/>
      <c r="O1210" s="10"/>
    </row>
    <row r="1211" spans="1:15" x14ac:dyDescent="0.3">
      <c r="A1211" s="33"/>
      <c r="C1211" s="11"/>
      <c r="E1211" s="37"/>
      <c r="F1211" s="37"/>
      <c r="G1211" s="34"/>
      <c r="J1211" s="10"/>
      <c r="K1211" s="35"/>
      <c r="L1211" s="10"/>
      <c r="M1211" s="10"/>
      <c r="N1211" s="35"/>
      <c r="O1211" s="10"/>
    </row>
    <row r="1212" spans="1:15" x14ac:dyDescent="0.3">
      <c r="A1212" s="33"/>
      <c r="C1212" s="11"/>
      <c r="E1212" s="37"/>
      <c r="F1212" s="37"/>
      <c r="G1212" s="34"/>
      <c r="J1212" s="10"/>
      <c r="K1212" s="35"/>
      <c r="L1212" s="10"/>
      <c r="M1212" s="10"/>
      <c r="N1212" s="35"/>
      <c r="O1212" s="10"/>
    </row>
    <row r="1213" spans="1:15" x14ac:dyDescent="0.3">
      <c r="A1213" s="33"/>
      <c r="C1213" s="11"/>
      <c r="E1213" s="37"/>
      <c r="F1213" s="37"/>
      <c r="G1213" s="34"/>
      <c r="J1213" s="10"/>
      <c r="K1213" s="35"/>
      <c r="L1213" s="10"/>
      <c r="M1213" s="10"/>
      <c r="N1213" s="35"/>
      <c r="O1213" s="10"/>
    </row>
    <row r="1214" spans="1:15" x14ac:dyDescent="0.3">
      <c r="A1214" s="33"/>
      <c r="C1214" s="11"/>
      <c r="E1214" s="37"/>
      <c r="F1214" s="37"/>
      <c r="G1214" s="34"/>
      <c r="J1214" s="10"/>
      <c r="K1214" s="35"/>
      <c r="L1214" s="10"/>
      <c r="M1214" s="10"/>
      <c r="N1214" s="35"/>
      <c r="O1214" s="10"/>
    </row>
    <row r="1215" spans="1:15" x14ac:dyDescent="0.3">
      <c r="A1215" s="33"/>
      <c r="C1215" s="11"/>
      <c r="E1215" s="37"/>
      <c r="F1215" s="37"/>
      <c r="G1215" s="34"/>
      <c r="J1215" s="10"/>
      <c r="K1215" s="35"/>
      <c r="L1215" s="10"/>
      <c r="M1215" s="10"/>
      <c r="N1215" s="35"/>
      <c r="O1215" s="10"/>
    </row>
    <row r="1216" spans="1:15" x14ac:dyDescent="0.3">
      <c r="A1216" s="33"/>
      <c r="C1216" s="11"/>
      <c r="E1216" s="37"/>
      <c r="F1216" s="37"/>
      <c r="G1216" s="34"/>
      <c r="J1216" s="10"/>
      <c r="K1216" s="35"/>
      <c r="L1216" s="10"/>
      <c r="M1216" s="10"/>
      <c r="N1216" s="35"/>
      <c r="O1216" s="10"/>
    </row>
    <row r="1217" spans="1:15" x14ac:dyDescent="0.3">
      <c r="A1217" s="33"/>
      <c r="C1217" s="11"/>
      <c r="E1217" s="37"/>
      <c r="F1217" s="37"/>
      <c r="G1217" s="34"/>
      <c r="J1217" s="10"/>
      <c r="K1217" s="35"/>
      <c r="L1217" s="10"/>
      <c r="M1217" s="10"/>
      <c r="N1217" s="35"/>
      <c r="O1217" s="10"/>
    </row>
    <row r="1218" spans="1:15" x14ac:dyDescent="0.3">
      <c r="A1218" s="33"/>
      <c r="C1218" s="11"/>
      <c r="E1218" s="37"/>
      <c r="F1218" s="37"/>
      <c r="G1218" s="34"/>
      <c r="J1218" s="10"/>
      <c r="K1218" s="35"/>
      <c r="L1218" s="10"/>
      <c r="M1218" s="10"/>
      <c r="N1218" s="35"/>
      <c r="O1218" s="10"/>
    </row>
    <row r="1219" spans="1:15" x14ac:dyDescent="0.3">
      <c r="A1219" s="33"/>
      <c r="C1219" s="11"/>
      <c r="E1219" s="37"/>
      <c r="F1219" s="37"/>
      <c r="G1219" s="34"/>
      <c r="J1219" s="10"/>
      <c r="K1219" s="35"/>
      <c r="L1219" s="10"/>
      <c r="M1219" s="10"/>
      <c r="N1219" s="35"/>
      <c r="O1219" s="10"/>
    </row>
    <row r="1220" spans="1:15" x14ac:dyDescent="0.3">
      <c r="A1220" s="33"/>
      <c r="C1220" s="11"/>
      <c r="E1220" s="37"/>
      <c r="F1220" s="37"/>
      <c r="G1220" s="34"/>
      <c r="J1220" s="10"/>
      <c r="K1220" s="35"/>
      <c r="L1220" s="10"/>
      <c r="M1220" s="10"/>
      <c r="N1220" s="35"/>
      <c r="O1220" s="10"/>
    </row>
    <row r="1221" spans="1:15" x14ac:dyDescent="0.3">
      <c r="A1221" s="33"/>
      <c r="C1221" s="11"/>
      <c r="E1221" s="37"/>
      <c r="F1221" s="37"/>
      <c r="G1221" s="34"/>
      <c r="J1221" s="10"/>
      <c r="K1221" s="35"/>
      <c r="L1221" s="10"/>
      <c r="M1221" s="10"/>
      <c r="N1221" s="35"/>
      <c r="O1221" s="10"/>
    </row>
    <row r="1222" spans="1:15" x14ac:dyDescent="0.3">
      <c r="A1222" s="33"/>
      <c r="C1222" s="11"/>
      <c r="E1222" s="37"/>
      <c r="F1222" s="37"/>
      <c r="G1222" s="34"/>
      <c r="J1222" s="10"/>
      <c r="K1222" s="35"/>
      <c r="L1222" s="10"/>
      <c r="M1222" s="10"/>
      <c r="N1222" s="35"/>
      <c r="O1222" s="10"/>
    </row>
    <row r="1223" spans="1:15" x14ac:dyDescent="0.3">
      <c r="A1223" s="33"/>
      <c r="C1223" s="11"/>
      <c r="E1223" s="37"/>
      <c r="F1223" s="37"/>
      <c r="G1223" s="34"/>
      <c r="J1223" s="10"/>
      <c r="K1223" s="35"/>
      <c r="L1223" s="10"/>
      <c r="M1223" s="10"/>
      <c r="N1223" s="35"/>
      <c r="O1223" s="10"/>
    </row>
    <row r="1224" spans="1:15" x14ac:dyDescent="0.3">
      <c r="A1224" s="33"/>
      <c r="C1224" s="11"/>
      <c r="E1224" s="37"/>
      <c r="F1224" s="37"/>
      <c r="G1224" s="34"/>
      <c r="J1224" s="10"/>
      <c r="K1224" s="35"/>
      <c r="L1224" s="10"/>
      <c r="M1224" s="10"/>
      <c r="N1224" s="35"/>
      <c r="O1224" s="10"/>
    </row>
    <row r="1225" spans="1:15" x14ac:dyDescent="0.3">
      <c r="A1225" s="33"/>
      <c r="C1225" s="11"/>
      <c r="E1225" s="37"/>
      <c r="F1225" s="37"/>
      <c r="G1225" s="34"/>
      <c r="J1225" s="10"/>
      <c r="K1225" s="35"/>
      <c r="L1225" s="10"/>
      <c r="M1225" s="10"/>
      <c r="N1225" s="35"/>
      <c r="O1225" s="10"/>
    </row>
    <row r="1226" spans="1:15" x14ac:dyDescent="0.3">
      <c r="A1226" s="33"/>
      <c r="C1226" s="11"/>
      <c r="E1226" s="37"/>
      <c r="F1226" s="37"/>
      <c r="G1226" s="34"/>
      <c r="J1226" s="10"/>
      <c r="K1226" s="35"/>
      <c r="L1226" s="10"/>
      <c r="M1226" s="10"/>
      <c r="N1226" s="35"/>
      <c r="O1226" s="10"/>
    </row>
    <row r="1227" spans="1:15" x14ac:dyDescent="0.3">
      <c r="A1227" s="33"/>
      <c r="C1227" s="11"/>
      <c r="E1227" s="37"/>
      <c r="F1227" s="37"/>
      <c r="G1227" s="34"/>
      <c r="J1227" s="10"/>
      <c r="K1227" s="35"/>
      <c r="L1227" s="10"/>
      <c r="M1227" s="10"/>
      <c r="N1227" s="35"/>
      <c r="O1227" s="10"/>
    </row>
    <row r="1228" spans="1:15" x14ac:dyDescent="0.3">
      <c r="A1228" s="33"/>
      <c r="C1228" s="11"/>
      <c r="E1228" s="37"/>
      <c r="F1228" s="37"/>
      <c r="G1228" s="34"/>
      <c r="J1228" s="10"/>
      <c r="K1228" s="35"/>
      <c r="L1228" s="10"/>
      <c r="M1228" s="10"/>
      <c r="N1228" s="35"/>
      <c r="O1228" s="10"/>
    </row>
    <row r="1229" spans="1:15" x14ac:dyDescent="0.3">
      <c r="A1229" s="33"/>
      <c r="C1229" s="11"/>
      <c r="E1229" s="37"/>
      <c r="F1229" s="37"/>
      <c r="G1229" s="34"/>
      <c r="J1229" s="10"/>
      <c r="K1229" s="35"/>
      <c r="L1229" s="10"/>
      <c r="M1229" s="10"/>
      <c r="N1229" s="35"/>
      <c r="O1229" s="10"/>
    </row>
    <row r="1230" spans="1:15" x14ac:dyDescent="0.3">
      <c r="A1230" s="33"/>
      <c r="C1230" s="11"/>
      <c r="E1230" s="37"/>
      <c r="F1230" s="37"/>
      <c r="G1230" s="34"/>
      <c r="J1230" s="10"/>
      <c r="K1230" s="35"/>
      <c r="L1230" s="10"/>
      <c r="M1230" s="10"/>
      <c r="N1230" s="35"/>
      <c r="O1230" s="10"/>
    </row>
    <row r="1231" spans="1:15" x14ac:dyDescent="0.3">
      <c r="A1231" s="33"/>
      <c r="C1231" s="11"/>
      <c r="E1231" s="37"/>
      <c r="F1231" s="37"/>
      <c r="G1231" s="34"/>
      <c r="J1231" s="10"/>
      <c r="K1231" s="35"/>
      <c r="L1231" s="10"/>
      <c r="M1231" s="10"/>
      <c r="N1231" s="35"/>
      <c r="O1231" s="10"/>
    </row>
    <row r="1232" spans="1:15" x14ac:dyDescent="0.3">
      <c r="A1232" s="33"/>
      <c r="C1232" s="11"/>
      <c r="E1232" s="37"/>
      <c r="F1232" s="37"/>
      <c r="G1232" s="34"/>
      <c r="J1232" s="10"/>
      <c r="K1232" s="35"/>
      <c r="L1232" s="10"/>
      <c r="M1232" s="10"/>
      <c r="N1232" s="35"/>
      <c r="O1232" s="10"/>
    </row>
    <row r="1233" spans="1:15" x14ac:dyDescent="0.3">
      <c r="A1233" s="33"/>
      <c r="C1233" s="11"/>
      <c r="E1233" s="37"/>
      <c r="F1233" s="37"/>
      <c r="G1233" s="34"/>
      <c r="J1233" s="10"/>
      <c r="K1233" s="35"/>
      <c r="L1233" s="10"/>
      <c r="M1233" s="10"/>
      <c r="N1233" s="35"/>
      <c r="O1233" s="10"/>
    </row>
    <row r="1234" spans="1:15" x14ac:dyDescent="0.3">
      <c r="A1234" s="33"/>
      <c r="C1234" s="11"/>
      <c r="E1234" s="37"/>
      <c r="F1234" s="37"/>
      <c r="G1234" s="34"/>
      <c r="J1234" s="10"/>
      <c r="K1234" s="35"/>
      <c r="L1234" s="10"/>
      <c r="M1234" s="10"/>
      <c r="N1234" s="35"/>
      <c r="O1234" s="10"/>
    </row>
    <row r="1235" spans="1:15" x14ac:dyDescent="0.3">
      <c r="A1235" s="33"/>
      <c r="C1235" s="11"/>
      <c r="E1235" s="37"/>
      <c r="F1235" s="37"/>
      <c r="G1235" s="34"/>
      <c r="J1235" s="10"/>
      <c r="K1235" s="35"/>
      <c r="L1235" s="10"/>
      <c r="M1235" s="10"/>
      <c r="N1235" s="35"/>
      <c r="O1235" s="10"/>
    </row>
    <row r="1236" spans="1:15" x14ac:dyDescent="0.3">
      <c r="A1236" s="33"/>
      <c r="C1236" s="11"/>
      <c r="E1236" s="37"/>
      <c r="F1236" s="37"/>
      <c r="G1236" s="34"/>
      <c r="J1236" s="10"/>
      <c r="K1236" s="35"/>
      <c r="L1236" s="10"/>
      <c r="M1236" s="10"/>
      <c r="N1236" s="35"/>
      <c r="O1236" s="10"/>
    </row>
    <row r="1237" spans="1:15" x14ac:dyDescent="0.3">
      <c r="A1237" s="33"/>
      <c r="C1237" s="11"/>
      <c r="E1237" s="37"/>
      <c r="F1237" s="37"/>
      <c r="G1237" s="34"/>
      <c r="J1237" s="10"/>
      <c r="K1237" s="35"/>
      <c r="L1237" s="10"/>
      <c r="M1237" s="10"/>
      <c r="N1237" s="35"/>
      <c r="O1237" s="10"/>
    </row>
    <row r="1238" spans="1:15" x14ac:dyDescent="0.3">
      <c r="A1238" s="33"/>
      <c r="C1238" s="11"/>
      <c r="E1238" s="37"/>
      <c r="F1238" s="37"/>
      <c r="G1238" s="34"/>
      <c r="J1238" s="10"/>
      <c r="K1238" s="35"/>
      <c r="L1238" s="10"/>
      <c r="M1238" s="10"/>
      <c r="N1238" s="35"/>
      <c r="O1238" s="10"/>
    </row>
    <row r="1239" spans="1:15" x14ac:dyDescent="0.3">
      <c r="A1239" s="33"/>
      <c r="C1239" s="11"/>
      <c r="E1239" s="37"/>
      <c r="F1239" s="37"/>
      <c r="G1239" s="34"/>
      <c r="J1239" s="10"/>
      <c r="K1239" s="35"/>
      <c r="L1239" s="10"/>
      <c r="M1239" s="10"/>
      <c r="N1239" s="35"/>
      <c r="O1239" s="10"/>
    </row>
    <row r="1240" spans="1:15" x14ac:dyDescent="0.3">
      <c r="A1240" s="33"/>
      <c r="C1240" s="11"/>
      <c r="E1240" s="37"/>
      <c r="F1240" s="37"/>
      <c r="G1240" s="34"/>
      <c r="J1240" s="10"/>
      <c r="K1240" s="35"/>
      <c r="L1240" s="10"/>
      <c r="M1240" s="10"/>
      <c r="N1240" s="35"/>
      <c r="O1240" s="10"/>
    </row>
    <row r="1241" spans="1:15" x14ac:dyDescent="0.3">
      <c r="A1241" s="33"/>
      <c r="C1241" s="11"/>
      <c r="E1241" s="37"/>
      <c r="F1241" s="37"/>
      <c r="G1241" s="34"/>
      <c r="J1241" s="10"/>
      <c r="K1241" s="35"/>
      <c r="L1241" s="10"/>
      <c r="M1241" s="10"/>
      <c r="N1241" s="35"/>
      <c r="O1241" s="10"/>
    </row>
    <row r="1242" spans="1:15" x14ac:dyDescent="0.3">
      <c r="A1242" s="33"/>
      <c r="C1242" s="11"/>
      <c r="E1242" s="37"/>
      <c r="F1242" s="37"/>
      <c r="G1242" s="34"/>
      <c r="J1242" s="10"/>
      <c r="K1242" s="35"/>
      <c r="L1242" s="10"/>
      <c r="M1242" s="10"/>
      <c r="N1242" s="35"/>
      <c r="O1242" s="10"/>
    </row>
    <row r="1243" spans="1:15" x14ac:dyDescent="0.3">
      <c r="A1243" s="33"/>
      <c r="C1243" s="11"/>
      <c r="E1243" s="37"/>
      <c r="F1243" s="37"/>
      <c r="G1243" s="34"/>
      <c r="J1243" s="10"/>
      <c r="K1243" s="35"/>
      <c r="L1243" s="10"/>
      <c r="M1243" s="10"/>
      <c r="N1243" s="35"/>
      <c r="O1243" s="10"/>
    </row>
    <row r="1244" spans="1:15" x14ac:dyDescent="0.3">
      <c r="A1244" s="33"/>
      <c r="C1244" s="11"/>
      <c r="E1244" s="37"/>
      <c r="F1244" s="37"/>
      <c r="G1244" s="34"/>
      <c r="J1244" s="10"/>
      <c r="K1244" s="35"/>
      <c r="L1244" s="10"/>
      <c r="M1244" s="10"/>
      <c r="N1244" s="35"/>
      <c r="O1244" s="10"/>
    </row>
    <row r="1245" spans="1:15" x14ac:dyDescent="0.3">
      <c r="A1245" s="33"/>
      <c r="C1245" s="11"/>
      <c r="E1245" s="37"/>
      <c r="F1245" s="37"/>
      <c r="G1245" s="34"/>
      <c r="J1245" s="10"/>
      <c r="K1245" s="35"/>
      <c r="L1245" s="10"/>
      <c r="M1245" s="10"/>
      <c r="N1245" s="35"/>
      <c r="O1245" s="10"/>
    </row>
    <row r="1246" spans="1:15" x14ac:dyDescent="0.3">
      <c r="A1246" s="33"/>
      <c r="C1246" s="11"/>
      <c r="E1246" s="37"/>
      <c r="F1246" s="37"/>
      <c r="G1246" s="34"/>
      <c r="J1246" s="10"/>
      <c r="K1246" s="35"/>
      <c r="L1246" s="10"/>
      <c r="M1246" s="10"/>
      <c r="N1246" s="35"/>
      <c r="O1246" s="10"/>
    </row>
    <row r="1247" spans="1:15" x14ac:dyDescent="0.3">
      <c r="A1247" s="33"/>
      <c r="C1247" s="11"/>
      <c r="E1247" s="37"/>
      <c r="F1247" s="37"/>
      <c r="G1247" s="34"/>
      <c r="J1247" s="10"/>
      <c r="K1247" s="35"/>
      <c r="L1247" s="10"/>
      <c r="M1247" s="10"/>
      <c r="N1247" s="35"/>
      <c r="O1247" s="10"/>
    </row>
    <row r="1248" spans="1:15" x14ac:dyDescent="0.3">
      <c r="A1248" s="33"/>
      <c r="C1248" s="11"/>
      <c r="E1248" s="37"/>
      <c r="F1248" s="37"/>
      <c r="G1248" s="34"/>
      <c r="J1248" s="10"/>
      <c r="K1248" s="35"/>
      <c r="L1248" s="10"/>
      <c r="M1248" s="10"/>
      <c r="N1248" s="35"/>
      <c r="O1248" s="10"/>
    </row>
    <row r="1249" spans="1:15" x14ac:dyDescent="0.3">
      <c r="A1249" s="33"/>
      <c r="C1249" s="11"/>
      <c r="E1249" s="37"/>
      <c r="F1249" s="37"/>
      <c r="G1249" s="34"/>
      <c r="J1249" s="10"/>
      <c r="K1249" s="35"/>
      <c r="L1249" s="10"/>
      <c r="M1249" s="10"/>
      <c r="N1249" s="35"/>
      <c r="O1249" s="10"/>
    </row>
    <row r="1250" spans="1:15" x14ac:dyDescent="0.3">
      <c r="A1250" s="33"/>
      <c r="C1250" s="11"/>
      <c r="E1250" s="37"/>
      <c r="F1250" s="37"/>
      <c r="G1250" s="34"/>
      <c r="J1250" s="10"/>
      <c r="K1250" s="35"/>
      <c r="L1250" s="10"/>
      <c r="M1250" s="10"/>
      <c r="N1250" s="35"/>
      <c r="O1250" s="10"/>
    </row>
    <row r="1251" spans="1:15" x14ac:dyDescent="0.3">
      <c r="A1251" s="33"/>
      <c r="C1251" s="11"/>
      <c r="E1251" s="37"/>
      <c r="F1251" s="37"/>
      <c r="G1251" s="34"/>
      <c r="J1251" s="10"/>
      <c r="K1251" s="35"/>
      <c r="L1251" s="10"/>
      <c r="M1251" s="10"/>
      <c r="N1251" s="35"/>
      <c r="O1251" s="10"/>
    </row>
    <row r="1252" spans="1:15" x14ac:dyDescent="0.3">
      <c r="A1252" s="33"/>
      <c r="C1252" s="11"/>
      <c r="E1252" s="37"/>
      <c r="F1252" s="37"/>
      <c r="G1252" s="34"/>
      <c r="J1252" s="10"/>
      <c r="K1252" s="35"/>
      <c r="L1252" s="10"/>
      <c r="M1252" s="10"/>
      <c r="N1252" s="35"/>
      <c r="O1252" s="10"/>
    </row>
    <row r="1253" spans="1:15" x14ac:dyDescent="0.3">
      <c r="A1253" s="33"/>
      <c r="C1253" s="11"/>
      <c r="E1253" s="37"/>
      <c r="F1253" s="37"/>
      <c r="G1253" s="34"/>
      <c r="J1253" s="10"/>
      <c r="K1253" s="35"/>
      <c r="L1253" s="10"/>
      <c r="M1253" s="10"/>
      <c r="N1253" s="35"/>
      <c r="O1253" s="10"/>
    </row>
    <row r="1254" spans="1:15" x14ac:dyDescent="0.3">
      <c r="A1254" s="33"/>
      <c r="C1254" s="11"/>
      <c r="E1254" s="37"/>
      <c r="F1254" s="37"/>
      <c r="G1254" s="34"/>
      <c r="J1254" s="10"/>
      <c r="K1254" s="35"/>
      <c r="L1254" s="10"/>
      <c r="M1254" s="10"/>
      <c r="N1254" s="35"/>
      <c r="O1254" s="10"/>
    </row>
    <row r="1255" spans="1:15" x14ac:dyDescent="0.3">
      <c r="A1255" s="33"/>
      <c r="C1255" s="11"/>
      <c r="E1255" s="37"/>
      <c r="F1255" s="37"/>
      <c r="G1255" s="34"/>
      <c r="J1255" s="10"/>
      <c r="K1255" s="35"/>
      <c r="L1255" s="10"/>
      <c r="M1255" s="10"/>
      <c r="N1255" s="35"/>
      <c r="O1255" s="10"/>
    </row>
    <row r="1256" spans="1:15" x14ac:dyDescent="0.3">
      <c r="A1256" s="33"/>
      <c r="C1256" s="11"/>
      <c r="E1256" s="37"/>
      <c r="F1256" s="37"/>
      <c r="G1256" s="34"/>
      <c r="J1256" s="10"/>
      <c r="K1256" s="35"/>
      <c r="L1256" s="10"/>
      <c r="M1256" s="10"/>
      <c r="N1256" s="35"/>
      <c r="O1256" s="10"/>
    </row>
    <row r="1257" spans="1:15" x14ac:dyDescent="0.3">
      <c r="A1257" s="33"/>
      <c r="C1257" s="11"/>
      <c r="E1257" s="37"/>
      <c r="F1257" s="37"/>
      <c r="G1257" s="34"/>
      <c r="J1257" s="10"/>
      <c r="K1257" s="35"/>
      <c r="L1257" s="10"/>
      <c r="M1257" s="10"/>
      <c r="N1257" s="35"/>
      <c r="O1257" s="10"/>
    </row>
    <row r="1258" spans="1:15" x14ac:dyDescent="0.3">
      <c r="A1258" s="33"/>
      <c r="C1258" s="11"/>
      <c r="E1258" s="37"/>
      <c r="F1258" s="37"/>
      <c r="G1258" s="34"/>
      <c r="J1258" s="10"/>
      <c r="K1258" s="35"/>
      <c r="L1258" s="10"/>
      <c r="M1258" s="10"/>
      <c r="N1258" s="35"/>
      <c r="O1258" s="10"/>
    </row>
    <row r="1259" spans="1:15" x14ac:dyDescent="0.3">
      <c r="A1259" s="33"/>
      <c r="C1259" s="11"/>
      <c r="E1259" s="37"/>
      <c r="F1259" s="37"/>
      <c r="G1259" s="34"/>
      <c r="J1259" s="10"/>
      <c r="K1259" s="35"/>
      <c r="L1259" s="10"/>
      <c r="M1259" s="10"/>
      <c r="N1259" s="35"/>
      <c r="O1259" s="10"/>
    </row>
    <row r="1260" spans="1:15" x14ac:dyDescent="0.3">
      <c r="A1260" s="33"/>
      <c r="C1260" s="11"/>
      <c r="E1260" s="37"/>
      <c r="F1260" s="37"/>
      <c r="G1260" s="34"/>
      <c r="J1260" s="10"/>
      <c r="K1260" s="35"/>
      <c r="L1260" s="10"/>
      <c r="M1260" s="10"/>
      <c r="N1260" s="35"/>
      <c r="O1260" s="10"/>
    </row>
    <row r="1261" spans="1:15" x14ac:dyDescent="0.3">
      <c r="A1261" s="33"/>
      <c r="C1261" s="11"/>
      <c r="E1261" s="37"/>
      <c r="F1261" s="37"/>
      <c r="G1261" s="34"/>
      <c r="J1261" s="10"/>
      <c r="K1261" s="35"/>
      <c r="L1261" s="10"/>
      <c r="M1261" s="10"/>
      <c r="N1261" s="35"/>
      <c r="O1261" s="10"/>
    </row>
    <row r="1262" spans="1:15" x14ac:dyDescent="0.3">
      <c r="A1262" s="33"/>
      <c r="C1262" s="11"/>
      <c r="E1262" s="37"/>
      <c r="F1262" s="37"/>
      <c r="G1262" s="34"/>
      <c r="J1262" s="10"/>
      <c r="K1262" s="35"/>
      <c r="L1262" s="10"/>
      <c r="M1262" s="10"/>
      <c r="N1262" s="35"/>
      <c r="O1262" s="10"/>
    </row>
    <row r="1263" spans="1:15" x14ac:dyDescent="0.3">
      <c r="A1263" s="33"/>
      <c r="C1263" s="11"/>
      <c r="E1263" s="37"/>
      <c r="F1263" s="37"/>
      <c r="G1263" s="34"/>
      <c r="J1263" s="10"/>
      <c r="K1263" s="35"/>
      <c r="L1263" s="10"/>
      <c r="M1263" s="10"/>
      <c r="N1263" s="35"/>
      <c r="O1263" s="10"/>
    </row>
    <row r="1264" spans="1:15" x14ac:dyDescent="0.3">
      <c r="A1264" s="33"/>
      <c r="C1264" s="11"/>
      <c r="E1264" s="37"/>
      <c r="F1264" s="37"/>
      <c r="G1264" s="34"/>
      <c r="J1264" s="10"/>
      <c r="K1264" s="35"/>
      <c r="L1264" s="10"/>
      <c r="M1264" s="10"/>
      <c r="N1264" s="35"/>
      <c r="O1264" s="10"/>
    </row>
    <row r="1265" spans="1:15" x14ac:dyDescent="0.3">
      <c r="A1265" s="33"/>
      <c r="C1265" s="11"/>
      <c r="E1265" s="37"/>
      <c r="F1265" s="37"/>
      <c r="G1265" s="34"/>
      <c r="J1265" s="10"/>
      <c r="K1265" s="35"/>
      <c r="L1265" s="10"/>
      <c r="M1265" s="10"/>
      <c r="N1265" s="35"/>
      <c r="O1265" s="10"/>
    </row>
    <row r="1266" spans="1:15" x14ac:dyDescent="0.3">
      <c r="A1266" s="33"/>
      <c r="C1266" s="11"/>
      <c r="E1266" s="37"/>
      <c r="F1266" s="37"/>
      <c r="G1266" s="34"/>
      <c r="J1266" s="10"/>
      <c r="K1266" s="35"/>
      <c r="L1266" s="10"/>
      <c r="M1266" s="10"/>
      <c r="N1266" s="35"/>
      <c r="O1266" s="10"/>
    </row>
    <row r="1267" spans="1:15" x14ac:dyDescent="0.3">
      <c r="A1267" s="33"/>
      <c r="C1267" s="11"/>
      <c r="E1267" s="37"/>
      <c r="F1267" s="37"/>
      <c r="G1267" s="34"/>
      <c r="J1267" s="10"/>
      <c r="K1267" s="35"/>
      <c r="L1267" s="10"/>
      <c r="M1267" s="10"/>
      <c r="N1267" s="35"/>
      <c r="O1267" s="10"/>
    </row>
    <row r="1268" spans="1:15" x14ac:dyDescent="0.3">
      <c r="A1268" s="33"/>
      <c r="C1268" s="11"/>
      <c r="E1268" s="37"/>
      <c r="F1268" s="37"/>
      <c r="G1268" s="34"/>
      <c r="J1268" s="10"/>
      <c r="K1268" s="35"/>
      <c r="L1268" s="10"/>
      <c r="M1268" s="10"/>
      <c r="N1268" s="35"/>
      <c r="O1268" s="10"/>
    </row>
    <row r="1269" spans="1:15" x14ac:dyDescent="0.3">
      <c r="A1269" s="33"/>
      <c r="C1269" s="11"/>
      <c r="E1269" s="37"/>
      <c r="F1269" s="37"/>
      <c r="G1269" s="34"/>
      <c r="J1269" s="10"/>
      <c r="K1269" s="35"/>
      <c r="L1269" s="10"/>
      <c r="M1269" s="10"/>
      <c r="N1269" s="35"/>
      <c r="O1269" s="10"/>
    </row>
    <row r="1270" spans="1:15" x14ac:dyDescent="0.3">
      <c r="A1270" s="33"/>
      <c r="C1270" s="11"/>
      <c r="E1270" s="37"/>
      <c r="F1270" s="37"/>
      <c r="G1270" s="34"/>
      <c r="J1270" s="10"/>
      <c r="K1270" s="35"/>
      <c r="L1270" s="10"/>
      <c r="M1270" s="10"/>
      <c r="N1270" s="35"/>
      <c r="O1270" s="10"/>
    </row>
    <row r="1271" spans="1:15" x14ac:dyDescent="0.3">
      <c r="A1271" s="33"/>
      <c r="C1271" s="11"/>
      <c r="E1271" s="37"/>
      <c r="F1271" s="37"/>
      <c r="G1271" s="34"/>
      <c r="J1271" s="10"/>
      <c r="K1271" s="35"/>
      <c r="L1271" s="10"/>
      <c r="M1271" s="10"/>
      <c r="N1271" s="35"/>
      <c r="O1271" s="10"/>
    </row>
    <row r="1272" spans="1:15" x14ac:dyDescent="0.3">
      <c r="A1272" s="33"/>
      <c r="C1272" s="11"/>
      <c r="E1272" s="37"/>
      <c r="F1272" s="37"/>
      <c r="G1272" s="34"/>
      <c r="J1272" s="10"/>
      <c r="K1272" s="35"/>
      <c r="L1272" s="10"/>
      <c r="M1272" s="10"/>
      <c r="N1272" s="35"/>
      <c r="O1272" s="10"/>
    </row>
    <row r="1273" spans="1:15" x14ac:dyDescent="0.3">
      <c r="A1273" s="33"/>
      <c r="C1273" s="11"/>
      <c r="E1273" s="37"/>
      <c r="F1273" s="37"/>
      <c r="G1273" s="34"/>
      <c r="J1273" s="10"/>
      <c r="K1273" s="35"/>
      <c r="L1273" s="10"/>
      <c r="M1273" s="10"/>
      <c r="N1273" s="35"/>
      <c r="O1273" s="10"/>
    </row>
    <row r="1274" spans="1:15" x14ac:dyDescent="0.3">
      <c r="A1274" s="33"/>
      <c r="C1274" s="11"/>
      <c r="E1274" s="37"/>
      <c r="F1274" s="37"/>
      <c r="G1274" s="34"/>
      <c r="J1274" s="10"/>
      <c r="K1274" s="35"/>
      <c r="L1274" s="10"/>
      <c r="M1274" s="10"/>
      <c r="N1274" s="35"/>
      <c r="O1274" s="10"/>
    </row>
    <row r="1275" spans="1:15" x14ac:dyDescent="0.3">
      <c r="A1275" s="33"/>
      <c r="C1275" s="11"/>
      <c r="E1275" s="37"/>
      <c r="F1275" s="37"/>
      <c r="G1275" s="34"/>
      <c r="J1275" s="10"/>
      <c r="K1275" s="35"/>
      <c r="L1275" s="10"/>
      <c r="M1275" s="10"/>
      <c r="N1275" s="35"/>
      <c r="O1275" s="10"/>
    </row>
    <row r="1276" spans="1:15" x14ac:dyDescent="0.3">
      <c r="A1276" s="33"/>
      <c r="C1276" s="11"/>
      <c r="E1276" s="37"/>
      <c r="F1276" s="37"/>
      <c r="G1276" s="34"/>
      <c r="J1276" s="10"/>
      <c r="K1276" s="35"/>
      <c r="L1276" s="10"/>
      <c r="M1276" s="10"/>
      <c r="N1276" s="35"/>
      <c r="O1276" s="10"/>
    </row>
    <row r="1277" spans="1:15" x14ac:dyDescent="0.3">
      <c r="A1277" s="33"/>
      <c r="C1277" s="11"/>
      <c r="E1277" s="37"/>
      <c r="F1277" s="37"/>
      <c r="G1277" s="34"/>
      <c r="J1277" s="10"/>
      <c r="K1277" s="35"/>
      <c r="L1277" s="10"/>
      <c r="M1277" s="10"/>
      <c r="N1277" s="35"/>
      <c r="O1277" s="10"/>
    </row>
    <row r="1278" spans="1:15" x14ac:dyDescent="0.3">
      <c r="A1278" s="33"/>
      <c r="C1278" s="11"/>
      <c r="E1278" s="37"/>
      <c r="F1278" s="37"/>
      <c r="G1278" s="34"/>
      <c r="J1278" s="10"/>
      <c r="K1278" s="35"/>
      <c r="L1278" s="10"/>
      <c r="M1278" s="10"/>
      <c r="N1278" s="35"/>
      <c r="O1278" s="10"/>
    </row>
    <row r="1279" spans="1:15" x14ac:dyDescent="0.3">
      <c r="A1279" s="33"/>
      <c r="C1279" s="11"/>
      <c r="E1279" s="37"/>
      <c r="F1279" s="37"/>
      <c r="G1279" s="34"/>
      <c r="J1279" s="10"/>
      <c r="K1279" s="35"/>
      <c r="L1279" s="10"/>
      <c r="M1279" s="10"/>
      <c r="N1279" s="35"/>
      <c r="O1279" s="10"/>
    </row>
    <row r="1280" spans="1:15" x14ac:dyDescent="0.3">
      <c r="A1280" s="33"/>
      <c r="C1280" s="11"/>
      <c r="E1280" s="37"/>
      <c r="F1280" s="37"/>
      <c r="G1280" s="34"/>
      <c r="J1280" s="10"/>
      <c r="K1280" s="35"/>
      <c r="L1280" s="10"/>
      <c r="M1280" s="10"/>
      <c r="N1280" s="35"/>
      <c r="O1280" s="10"/>
    </row>
    <row r="1281" spans="1:15" x14ac:dyDescent="0.3">
      <c r="A1281" s="33"/>
      <c r="C1281" s="11"/>
      <c r="E1281" s="37"/>
      <c r="F1281" s="37"/>
      <c r="G1281" s="34"/>
      <c r="J1281" s="10"/>
      <c r="K1281" s="35"/>
      <c r="L1281" s="10"/>
      <c r="M1281" s="10"/>
      <c r="N1281" s="35"/>
      <c r="O1281" s="10"/>
    </row>
    <row r="1282" spans="1:15" x14ac:dyDescent="0.3">
      <c r="A1282" s="33"/>
      <c r="C1282" s="11"/>
      <c r="E1282" s="37"/>
      <c r="F1282" s="37"/>
      <c r="G1282" s="34"/>
      <c r="J1282" s="10"/>
      <c r="K1282" s="35"/>
      <c r="L1282" s="10"/>
      <c r="M1282" s="10"/>
      <c r="N1282" s="35"/>
      <c r="O1282" s="10"/>
    </row>
    <row r="1283" spans="1:15" x14ac:dyDescent="0.3">
      <c r="A1283" s="33"/>
      <c r="C1283" s="11"/>
      <c r="E1283" s="37"/>
      <c r="F1283" s="37"/>
      <c r="G1283" s="34"/>
      <c r="J1283" s="10"/>
      <c r="K1283" s="35"/>
      <c r="L1283" s="10"/>
      <c r="M1283" s="10"/>
      <c r="N1283" s="35"/>
      <c r="O1283" s="10"/>
    </row>
    <row r="1284" spans="1:15" x14ac:dyDescent="0.3">
      <c r="A1284" s="33"/>
      <c r="C1284" s="11"/>
      <c r="E1284" s="37"/>
      <c r="F1284" s="37"/>
      <c r="G1284" s="34"/>
      <c r="J1284" s="10"/>
      <c r="K1284" s="35"/>
      <c r="L1284" s="10"/>
      <c r="M1284" s="10"/>
      <c r="N1284" s="35"/>
      <c r="O1284" s="10"/>
    </row>
    <row r="1285" spans="1:15" x14ac:dyDescent="0.3">
      <c r="A1285" s="33"/>
      <c r="C1285" s="11"/>
      <c r="E1285" s="37"/>
      <c r="F1285" s="37"/>
      <c r="G1285" s="34"/>
      <c r="J1285" s="10"/>
      <c r="K1285" s="35"/>
      <c r="L1285" s="10"/>
      <c r="M1285" s="10"/>
      <c r="N1285" s="35"/>
      <c r="O1285" s="10"/>
    </row>
    <row r="1286" spans="1:15" x14ac:dyDescent="0.3">
      <c r="A1286" s="33"/>
      <c r="C1286" s="11"/>
      <c r="E1286" s="37"/>
      <c r="F1286" s="37"/>
      <c r="G1286" s="34"/>
      <c r="J1286" s="10"/>
      <c r="K1286" s="35"/>
      <c r="L1286" s="10"/>
      <c r="M1286" s="10"/>
      <c r="N1286" s="35"/>
      <c r="O1286" s="10"/>
    </row>
    <row r="1287" spans="1:15" x14ac:dyDescent="0.3">
      <c r="A1287" s="33"/>
      <c r="C1287" s="11"/>
      <c r="E1287" s="37"/>
      <c r="F1287" s="37"/>
      <c r="G1287" s="34"/>
      <c r="J1287" s="10"/>
      <c r="K1287" s="35"/>
      <c r="L1287" s="10"/>
      <c r="M1287" s="10"/>
      <c r="N1287" s="35"/>
      <c r="O1287" s="10"/>
    </row>
    <row r="1288" spans="1:15" x14ac:dyDescent="0.3">
      <c r="A1288" s="33"/>
      <c r="C1288" s="11"/>
      <c r="E1288" s="37"/>
      <c r="F1288" s="37"/>
      <c r="G1288" s="34"/>
      <c r="J1288" s="10"/>
      <c r="K1288" s="35"/>
      <c r="L1288" s="10"/>
      <c r="M1288" s="10"/>
      <c r="N1288" s="35"/>
      <c r="O1288" s="10"/>
    </row>
    <row r="1289" spans="1:15" x14ac:dyDescent="0.3">
      <c r="A1289" s="33"/>
      <c r="C1289" s="11"/>
      <c r="E1289" s="37"/>
      <c r="F1289" s="37"/>
      <c r="G1289" s="34"/>
      <c r="J1289" s="10"/>
      <c r="K1289" s="35"/>
      <c r="L1289" s="10"/>
      <c r="M1289" s="10"/>
      <c r="N1289" s="35"/>
      <c r="O1289" s="10"/>
    </row>
    <row r="1290" spans="1:15" x14ac:dyDescent="0.3">
      <c r="A1290" s="33"/>
      <c r="C1290" s="11"/>
      <c r="E1290" s="37"/>
      <c r="F1290" s="37"/>
      <c r="G1290" s="34"/>
      <c r="J1290" s="10"/>
      <c r="K1290" s="35"/>
      <c r="L1290" s="10"/>
      <c r="M1290" s="10"/>
      <c r="N1290" s="35"/>
      <c r="O1290" s="10"/>
    </row>
    <row r="1291" spans="1:15" x14ac:dyDescent="0.3">
      <c r="A1291" s="33"/>
      <c r="C1291" s="11"/>
      <c r="E1291" s="37"/>
      <c r="F1291" s="37"/>
      <c r="G1291" s="34"/>
      <c r="J1291" s="10"/>
      <c r="K1291" s="35"/>
      <c r="L1291" s="10"/>
      <c r="M1291" s="10"/>
      <c r="N1291" s="35"/>
      <c r="O1291" s="10"/>
    </row>
    <row r="1292" spans="1:15" x14ac:dyDescent="0.3">
      <c r="A1292" s="33"/>
      <c r="C1292" s="11"/>
      <c r="E1292" s="37"/>
      <c r="F1292" s="37"/>
      <c r="G1292" s="34"/>
      <c r="J1292" s="10"/>
      <c r="K1292" s="35"/>
      <c r="L1292" s="10"/>
      <c r="M1292" s="10"/>
      <c r="N1292" s="35"/>
      <c r="O1292" s="10"/>
    </row>
    <row r="1293" spans="1:15" x14ac:dyDescent="0.3">
      <c r="A1293" s="33"/>
      <c r="C1293" s="11"/>
      <c r="E1293" s="37"/>
      <c r="F1293" s="37"/>
      <c r="G1293" s="34"/>
      <c r="J1293" s="10"/>
      <c r="K1293" s="35"/>
      <c r="L1293" s="10"/>
      <c r="M1293" s="10"/>
      <c r="N1293" s="35"/>
      <c r="O1293" s="10"/>
    </row>
    <row r="1294" spans="1:15" x14ac:dyDescent="0.3">
      <c r="A1294" s="33"/>
      <c r="C1294" s="11"/>
      <c r="E1294" s="37"/>
      <c r="F1294" s="37"/>
      <c r="G1294" s="34"/>
      <c r="J1294" s="10"/>
      <c r="K1294" s="35"/>
      <c r="L1294" s="10"/>
      <c r="M1294" s="10"/>
      <c r="N1294" s="35"/>
      <c r="O1294" s="10"/>
    </row>
    <row r="1295" spans="1:15" x14ac:dyDescent="0.3">
      <c r="A1295" s="33"/>
      <c r="C1295" s="11"/>
      <c r="E1295" s="37"/>
      <c r="F1295" s="37"/>
      <c r="G1295" s="34"/>
      <c r="J1295" s="10"/>
      <c r="K1295" s="35"/>
      <c r="L1295" s="10"/>
      <c r="M1295" s="10"/>
      <c r="N1295" s="35"/>
      <c r="O1295" s="10"/>
    </row>
    <row r="1296" spans="1:15" x14ac:dyDescent="0.3">
      <c r="A1296" s="33"/>
      <c r="C1296" s="11"/>
      <c r="E1296" s="37"/>
      <c r="F1296" s="37"/>
      <c r="G1296" s="34"/>
      <c r="J1296" s="10"/>
      <c r="K1296" s="35"/>
      <c r="L1296" s="10"/>
      <c r="M1296" s="10"/>
      <c r="N1296" s="35"/>
      <c r="O1296" s="10"/>
    </row>
    <row r="1297" spans="1:15" x14ac:dyDescent="0.3">
      <c r="A1297" s="33"/>
      <c r="C1297" s="11"/>
      <c r="E1297" s="37"/>
      <c r="F1297" s="37"/>
      <c r="G1297" s="34"/>
      <c r="J1297" s="10"/>
      <c r="K1297" s="35"/>
      <c r="L1297" s="10"/>
      <c r="M1297" s="10"/>
      <c r="N1297" s="35"/>
      <c r="O1297" s="10"/>
    </row>
    <row r="1298" spans="1:15" x14ac:dyDescent="0.3">
      <c r="A1298" s="33"/>
      <c r="C1298" s="11"/>
      <c r="E1298" s="37"/>
      <c r="F1298" s="37"/>
      <c r="G1298" s="34"/>
      <c r="J1298" s="10"/>
      <c r="K1298" s="35"/>
      <c r="L1298" s="10"/>
      <c r="M1298" s="10"/>
      <c r="N1298" s="35"/>
      <c r="O1298" s="10"/>
    </row>
    <row r="1299" spans="1:15" x14ac:dyDescent="0.3">
      <c r="A1299" s="38"/>
      <c r="C1299" s="11"/>
      <c r="E1299" s="34"/>
      <c r="F1299" s="34"/>
      <c r="G1299" s="34"/>
      <c r="J1299" s="10" t="str">
        <f>IF(G1299="No Change","N/A",IF(G1299="New Tag Required",Lookup!F:F,IF(G1299="Remove Old Tag",Lookup!F:F,IF(G1299="N/A","N/A",""))))</f>
        <v/>
      </c>
      <c r="K1299" s="35"/>
      <c r="L1299" s="10"/>
      <c r="M1299" s="10" t="str">
        <f>IF(H1299="No Change","N/A",IF(H1299="New Tag Required",Lookup!F:F,IF(H1299="Remove Old Sign",Lookup!F:F,IF(H1299="N/A","N/A",""))))</f>
        <v/>
      </c>
      <c r="N1299" s="35"/>
      <c r="O1299" s="10"/>
    </row>
    <row r="1300" spans="1:15" x14ac:dyDescent="0.3">
      <c r="A1300" s="38"/>
      <c r="C1300" s="11"/>
      <c r="E1300" s="34"/>
      <c r="F1300" s="34"/>
      <c r="G1300" s="34"/>
      <c r="J1300" s="10" t="str">
        <f>IF(G1300="No Change","N/A",IF(G1300="New Tag Required",Lookup!F:F,IF(G1300="Remove Old Tag",Lookup!F:F,IF(G1300="N/A","N/A",""))))</f>
        <v/>
      </c>
      <c r="K1300" s="35"/>
      <c r="L1300" s="10"/>
      <c r="M1300" s="10" t="str">
        <f>IF(H1300="No Change","N/A",IF(H1300="New Tag Required",Lookup!F:F,IF(H1300="Remove Old Sign",Lookup!F:F,IF(H1300="N/A","N/A",""))))</f>
        <v/>
      </c>
      <c r="N1300" s="35"/>
      <c r="O1300" s="10"/>
    </row>
    <row r="1301" spans="1:15" x14ac:dyDescent="0.3">
      <c r="A1301" s="38"/>
      <c r="C1301" s="11"/>
      <c r="E1301" s="34"/>
      <c r="F1301" s="34"/>
      <c r="G1301" s="34"/>
      <c r="J1301" s="10" t="str">
        <f>IF(G1301="No Change","N/A",IF(G1301="New Tag Required",Lookup!F:F,IF(G1301="Remove Old Tag",Lookup!F:F,IF(G1301="N/A","N/A",""))))</f>
        <v/>
      </c>
      <c r="K1301" s="35"/>
      <c r="L1301" s="10"/>
      <c r="M1301" s="10" t="str">
        <f>IF(H1301="No Change","N/A",IF(H1301="New Tag Required",Lookup!F:F,IF(H1301="Remove Old Sign",Lookup!F:F,IF(H1301="N/A","N/A",""))))</f>
        <v/>
      </c>
      <c r="N1301" s="35"/>
      <c r="O1301" s="10"/>
    </row>
    <row r="1302" spans="1:15" x14ac:dyDescent="0.3">
      <c r="A1302" s="38"/>
      <c r="C1302" s="11"/>
      <c r="E1302" s="34"/>
      <c r="F1302" s="34"/>
      <c r="G1302" s="34"/>
      <c r="J1302" s="10" t="str">
        <f>IF(G1302="No Change","N/A",IF(G1302="New Tag Required",Lookup!F:F,IF(G1302="Remove Old Tag",Lookup!F:F,IF(G1302="N/A","N/A",""))))</f>
        <v/>
      </c>
      <c r="K1302" s="35"/>
      <c r="L1302" s="10"/>
      <c r="M1302" s="10" t="str">
        <f>IF(H1302="No Change","N/A",IF(H1302="New Tag Required",Lookup!F:F,IF(H1302="Remove Old Sign",Lookup!F:F,IF(H1302="N/A","N/A",""))))</f>
        <v/>
      </c>
      <c r="N1302" s="35"/>
      <c r="O1302" s="10"/>
    </row>
    <row r="1303" spans="1:15" x14ac:dyDescent="0.3">
      <c r="A1303" s="38"/>
      <c r="C1303" s="11"/>
      <c r="E1303" s="34"/>
      <c r="F1303" s="34"/>
      <c r="G1303" s="34"/>
      <c r="J1303" s="10" t="str">
        <f>IF(G1303="No Change","N/A",IF(G1303="New Tag Required",Lookup!F:F,IF(G1303="Remove Old Tag",Lookup!F:F,IF(G1303="N/A","N/A",""))))</f>
        <v/>
      </c>
      <c r="K1303" s="35"/>
      <c r="L1303" s="10"/>
      <c r="M1303" s="10" t="str">
        <f>IF(H1303="No Change","N/A",IF(H1303="New Tag Required",Lookup!F:F,IF(H1303="Remove Old Sign",Lookup!F:F,IF(H1303="N/A","N/A",""))))</f>
        <v/>
      </c>
      <c r="N1303" s="35"/>
      <c r="O1303" s="10"/>
    </row>
    <row r="1304" spans="1:15" x14ac:dyDescent="0.3">
      <c r="A1304" s="36"/>
      <c r="C1304" s="11"/>
      <c r="E1304" s="34"/>
      <c r="F1304" s="34"/>
      <c r="G1304" s="34"/>
      <c r="J1304" s="10" t="str">
        <f>IF(G1304="No Change","N/A",IF(G1304="New Tag Required",Lookup!F:F,IF(G1304="Remove Old Tag",Lookup!F:F,IF(G1304="N/A","N/A",""))))</f>
        <v/>
      </c>
      <c r="K1304" s="40"/>
      <c r="M1304" s="10" t="str">
        <f>IF(H1304="No Change","N/A",IF(H1304="New Tag Required",Lookup!F:F,IF(H1304="Remove Old Sign",Lookup!F:F,IF(H1304="N/A","N/A",""))))</f>
        <v/>
      </c>
      <c r="N1304" s="40"/>
    </row>
    <row r="1305" spans="1:15" x14ac:dyDescent="0.3">
      <c r="A1305" s="36"/>
      <c r="C1305" s="11"/>
      <c r="E1305" s="34"/>
      <c r="F1305" s="34"/>
      <c r="G1305" s="34"/>
      <c r="J1305" s="10" t="str">
        <f>IF(G1305="No Change","N/A",IF(G1305="New Tag Required",Lookup!F:F,IF(G1305="Remove Old Tag",Lookup!F:F,IF(G1305="N/A","N/A",""))))</f>
        <v/>
      </c>
      <c r="K1305" s="40"/>
      <c r="M1305" s="10" t="str">
        <f>IF(H1305="No Change","N/A",IF(H1305="New Tag Required",Lookup!F:F,IF(H1305="Remove Old Sign",Lookup!F:F,IF(H1305="N/A","N/A",""))))</f>
        <v/>
      </c>
      <c r="N1305" s="40"/>
    </row>
    <row r="1306" spans="1:15" x14ac:dyDescent="0.3">
      <c r="A1306" s="36"/>
      <c r="C1306" s="11"/>
      <c r="E1306" s="34"/>
      <c r="F1306" s="34"/>
      <c r="G1306" s="34"/>
      <c r="J1306" s="10" t="str">
        <f>IF(G1306="No Change","N/A",IF(G1306="New Tag Required",Lookup!F:F,IF(G1306="Remove Old Tag",Lookup!F:F,IF(G1306="N/A","N/A",""))))</f>
        <v/>
      </c>
      <c r="K1306" s="40"/>
      <c r="M1306" s="10" t="str">
        <f>IF(H1306="No Change","N/A",IF(H1306="New Tag Required",Lookup!F:F,IF(H1306="Remove Old Sign",Lookup!F:F,IF(H1306="N/A","N/A",""))))</f>
        <v/>
      </c>
      <c r="N1306" s="40"/>
    </row>
    <row r="1307" spans="1:15" x14ac:dyDescent="0.3">
      <c r="A1307" s="36"/>
      <c r="C1307" s="11"/>
      <c r="E1307" s="34"/>
      <c r="F1307" s="34"/>
      <c r="G1307" s="34"/>
      <c r="J1307" s="10"/>
      <c r="K1307" s="40"/>
      <c r="M1307" s="10"/>
      <c r="N1307" s="40"/>
    </row>
    <row r="1308" spans="1:15" x14ac:dyDescent="0.3">
      <c r="A1308" s="36"/>
      <c r="C1308" s="11"/>
      <c r="E1308" s="34"/>
      <c r="F1308" s="34"/>
      <c r="G1308" s="34"/>
      <c r="J1308" s="10"/>
      <c r="K1308" s="40"/>
      <c r="M1308" s="10"/>
      <c r="N1308" s="40"/>
    </row>
    <row r="1309" spans="1:15" x14ac:dyDescent="0.3">
      <c r="A1309" s="36"/>
      <c r="C1309" s="11"/>
      <c r="E1309" s="34"/>
      <c r="F1309" s="34"/>
      <c r="G1309" s="34"/>
      <c r="J1309" s="10" t="str">
        <f>IF(G1309="No Change","N/A",IF(G1309="New Tag Required",Lookup!F:F,IF(G1309="Remove Old Tag",Lookup!F:F,IF(G1309="N/A","N/A",""))))</f>
        <v/>
      </c>
      <c r="K1309" s="40"/>
      <c r="M1309" s="10" t="str">
        <f>IF(H1309="No Change","N/A",IF(H1309="New Tag Required",Lookup!F:F,IF(H1309="Remove Old Sign",Lookup!F:F,IF(H1309="N/A","N/A",""))))</f>
        <v/>
      </c>
      <c r="N1309" s="40"/>
    </row>
    <row r="1310" spans="1:15" x14ac:dyDescent="0.3">
      <c r="A1310" s="36"/>
      <c r="C1310" s="11"/>
      <c r="E1310" s="34"/>
      <c r="F1310" s="34"/>
      <c r="G1310" s="34"/>
      <c r="J1310" s="10" t="str">
        <f>IF(G1310="No Change","N/A",IF(G1310="New Tag Required",Lookup!F:F,IF(G1310="Remove Old Tag",Lookup!F:F,IF(G1310="N/A","N/A",""))))</f>
        <v/>
      </c>
      <c r="K1310" s="40"/>
      <c r="M1310" s="10" t="str">
        <f>IF(H1310="No Change","N/A",IF(H1310="New Tag Required",Lookup!F:F,IF(H1310="Remove Old Sign",Lookup!F:F,IF(H1310="N/A","N/A",""))))</f>
        <v/>
      </c>
      <c r="N1310" s="40"/>
    </row>
    <row r="1311" spans="1:15" x14ac:dyDescent="0.3">
      <c r="A1311" s="36"/>
      <c r="C1311" s="11"/>
      <c r="E1311" s="34"/>
      <c r="F1311" s="34"/>
      <c r="G1311" s="34"/>
      <c r="J1311" s="10" t="str">
        <f>IF(G1311="No Change","N/A",IF(G1311="New Tag Required",Lookup!F:F,IF(G1311="Remove Old Tag",Lookup!F:F,IF(G1311="N/A","N/A",""))))</f>
        <v/>
      </c>
      <c r="K1311" s="40"/>
      <c r="M1311" s="10" t="str">
        <f>IF(H1311="No Change","N/A",IF(H1311="New Tag Required",Lookup!F:F,IF(H1311="Remove Old Sign",Lookup!F:F,IF(H1311="N/A","N/A",""))))</f>
        <v/>
      </c>
      <c r="N1311" s="40"/>
    </row>
    <row r="1312" spans="1:15" ht="15" thickBot="1" x14ac:dyDescent="0.35">
      <c r="A1312" s="36"/>
      <c r="C1312" s="11"/>
      <c r="E1312" s="34"/>
      <c r="F1312" s="34"/>
      <c r="G1312" s="34"/>
      <c r="K1312" s="40"/>
      <c r="N1312" s="40"/>
    </row>
    <row r="1313" spans="1:13" ht="43.2" x14ac:dyDescent="0.3">
      <c r="A1313" s="36"/>
      <c r="C1313" s="11"/>
      <c r="E1313" s="34"/>
      <c r="F1313" s="34"/>
      <c r="G1313" s="41" t="s">
        <v>47</v>
      </c>
      <c r="H1313" s="42" t="s">
        <v>48</v>
      </c>
      <c r="J1313" s="43" t="s">
        <v>42</v>
      </c>
      <c r="K1313" s="10"/>
      <c r="L1313" s="10"/>
      <c r="M1313" s="43" t="s">
        <v>43</v>
      </c>
    </row>
    <row r="1314" spans="1:13" ht="15" thickBot="1" x14ac:dyDescent="0.35">
      <c r="A1314" s="36"/>
      <c r="C1314" s="11"/>
      <c r="E1314" s="34"/>
      <c r="F1314" s="34"/>
      <c r="G1314" s="14">
        <f>COUNTIF(G6:G1313,"New Tag Required")</f>
        <v>431</v>
      </c>
      <c r="H1314" s="13">
        <f>COUNTIF(H6:H1313,"New Sign Required")</f>
        <v>0</v>
      </c>
      <c r="J1314" s="12">
        <f>COUNTIF(J6:J1313,"Installed")</f>
        <v>0</v>
      </c>
      <c r="K1314" s="10"/>
      <c r="L1314" s="10"/>
      <c r="M1314" s="12">
        <f>COUNTIF(M6:M1313,"Installed")</f>
        <v>0</v>
      </c>
    </row>
    <row r="1315" spans="1:13" x14ac:dyDescent="0.3">
      <c r="A1315" s="36"/>
      <c r="C1315" s="11"/>
      <c r="E1315" s="34"/>
      <c r="F1315" s="34"/>
      <c r="G1315" s="34"/>
    </row>
    <row r="1316" spans="1:13" x14ac:dyDescent="0.3">
      <c r="A1316" s="36"/>
      <c r="C1316" s="11"/>
      <c r="E1316" s="34"/>
      <c r="F1316" s="34"/>
      <c r="G1316" s="34"/>
    </row>
    <row r="1317" spans="1:13" x14ac:dyDescent="0.3">
      <c r="A1317" s="36"/>
      <c r="C1317" s="11"/>
      <c r="E1317" s="34"/>
      <c r="F1317" s="34"/>
      <c r="G1317" s="34"/>
    </row>
    <row r="1318" spans="1:13" x14ac:dyDescent="0.3">
      <c r="A1318" s="36"/>
      <c r="C1318" s="11"/>
      <c r="E1318" s="34"/>
      <c r="F1318" s="34"/>
      <c r="G1318" s="34"/>
    </row>
    <row r="1319" spans="1:13" x14ac:dyDescent="0.3">
      <c r="A1319" s="36"/>
      <c r="C1319" s="11"/>
      <c r="E1319" s="34"/>
      <c r="F1319" s="34"/>
      <c r="G1319" s="34"/>
    </row>
    <row r="1320" spans="1:13" x14ac:dyDescent="0.3">
      <c r="A1320" s="36"/>
      <c r="C1320" s="11"/>
      <c r="E1320" s="34"/>
      <c r="F1320" s="34"/>
      <c r="G1320" s="34"/>
    </row>
    <row r="1321" spans="1:13" x14ac:dyDescent="0.3">
      <c r="A1321" s="36"/>
      <c r="C1321" s="11"/>
      <c r="E1321" s="34"/>
      <c r="F1321" s="34"/>
      <c r="G1321" s="34"/>
    </row>
    <row r="1322" spans="1:13" x14ac:dyDescent="0.3">
      <c r="A1322" s="44"/>
      <c r="C1322" s="11"/>
      <c r="E1322" s="34"/>
      <c r="F1322" s="45"/>
      <c r="G1322" s="34"/>
    </row>
    <row r="1323" spans="1:13" x14ac:dyDescent="0.3">
      <c r="A1323" s="44"/>
      <c r="C1323" s="11"/>
      <c r="E1323" s="34"/>
      <c r="F1323" s="45"/>
      <c r="G1323" s="34"/>
    </row>
    <row r="1324" spans="1:13" x14ac:dyDescent="0.3">
      <c r="A1324" s="44"/>
      <c r="C1324" s="11"/>
      <c r="E1324" s="34"/>
      <c r="F1324" s="46"/>
      <c r="G1324" s="34"/>
    </row>
    <row r="1325" spans="1:13" x14ac:dyDescent="0.3">
      <c r="A1325" s="36"/>
      <c r="C1325" s="11"/>
      <c r="E1325" s="34"/>
      <c r="F1325" s="45"/>
      <c r="G1325" s="34"/>
    </row>
    <row r="1326" spans="1:13" x14ac:dyDescent="0.3">
      <c r="A1326" s="36"/>
      <c r="C1326" s="11"/>
      <c r="E1326" s="34"/>
      <c r="F1326" s="45"/>
      <c r="G1326" s="34"/>
    </row>
    <row r="1327" spans="1:13" x14ac:dyDescent="0.3">
      <c r="A1327" s="47"/>
      <c r="C1327" s="11"/>
      <c r="E1327" s="34"/>
      <c r="F1327" s="34"/>
      <c r="G1327" s="34"/>
    </row>
    <row r="1328" spans="1:13" x14ac:dyDescent="0.3">
      <c r="A1328" s="47"/>
      <c r="C1328" s="11"/>
      <c r="E1328" s="34"/>
      <c r="F1328" s="34"/>
      <c r="G1328" s="34"/>
    </row>
    <row r="1329" spans="1:7" x14ac:dyDescent="0.3">
      <c r="A1329" s="47"/>
      <c r="C1329" s="11"/>
      <c r="E1329" s="34"/>
      <c r="F1329" s="34"/>
      <c r="G1329" s="34"/>
    </row>
    <row r="1330" spans="1:7" x14ac:dyDescent="0.3">
      <c r="A1330" s="47"/>
      <c r="C1330" s="11"/>
      <c r="E1330" s="34"/>
      <c r="F1330" s="34"/>
      <c r="G1330" s="34"/>
    </row>
    <row r="1331" spans="1:7" x14ac:dyDescent="0.3">
      <c r="A1331" s="48"/>
      <c r="C1331" s="11"/>
      <c r="E1331" s="34"/>
      <c r="F1331" s="39"/>
      <c r="G1331" s="34"/>
    </row>
    <row r="1332" spans="1:7" x14ac:dyDescent="0.3">
      <c r="A1332" s="47"/>
      <c r="C1332" s="11"/>
      <c r="E1332" s="34"/>
      <c r="F1332" s="34"/>
      <c r="G1332" s="34"/>
    </row>
    <row r="1333" spans="1:7" x14ac:dyDescent="0.3">
      <c r="A1333" s="47"/>
      <c r="C1333" s="11"/>
      <c r="E1333" s="34"/>
      <c r="F1333" s="34"/>
      <c r="G1333" s="34"/>
    </row>
    <row r="1334" spans="1:7" x14ac:dyDescent="0.3">
      <c r="A1334" s="36"/>
      <c r="C1334" s="11"/>
      <c r="E1334" s="34"/>
      <c r="F1334" s="34"/>
      <c r="G1334" s="34"/>
    </row>
    <row r="1335" spans="1:7" x14ac:dyDescent="0.3">
      <c r="A1335" s="36"/>
      <c r="C1335" s="11"/>
    </row>
    <row r="1336" spans="1:7" x14ac:dyDescent="0.3">
      <c r="C1336" s="11"/>
    </row>
    <row r="1337" spans="1:7" x14ac:dyDescent="0.3">
      <c r="C1337" s="11"/>
    </row>
    <row r="1338" spans="1:7" x14ac:dyDescent="0.3">
      <c r="C1338" s="11"/>
    </row>
    <row r="1339" spans="1:7" x14ac:dyDescent="0.3">
      <c r="C1339" s="11"/>
    </row>
    <row r="1340" spans="1:7" x14ac:dyDescent="0.3">
      <c r="C1340" s="11"/>
    </row>
    <row r="1341" spans="1:7" x14ac:dyDescent="0.3">
      <c r="C1341" s="11"/>
    </row>
    <row r="1342" spans="1:7" x14ac:dyDescent="0.3">
      <c r="C1342" s="11"/>
    </row>
    <row r="1343" spans="1:7" x14ac:dyDescent="0.3">
      <c r="C1343" s="11"/>
    </row>
    <row r="1344" spans="1:7" x14ac:dyDescent="0.3">
      <c r="C1344" s="11"/>
    </row>
    <row r="1345" spans="3:3" x14ac:dyDescent="0.3">
      <c r="C1345" s="11"/>
    </row>
    <row r="1346" spans="3:3" x14ac:dyDescent="0.3">
      <c r="C1346" s="11"/>
    </row>
    <row r="1347" spans="3:3" x14ac:dyDescent="0.3">
      <c r="C1347" s="11"/>
    </row>
    <row r="1348" spans="3:3" x14ac:dyDescent="0.3">
      <c r="C1348" s="11"/>
    </row>
    <row r="1349" spans="3:3" x14ac:dyDescent="0.3">
      <c r="C1349" s="11"/>
    </row>
    <row r="1350" spans="3:3" x14ac:dyDescent="0.3">
      <c r="C1350" s="11"/>
    </row>
    <row r="1351" spans="3:3" x14ac:dyDescent="0.3">
      <c r="C1351" s="11"/>
    </row>
    <row r="1352" spans="3:3" x14ac:dyDescent="0.3">
      <c r="C1352" s="11"/>
    </row>
    <row r="1353" spans="3:3" x14ac:dyDescent="0.3">
      <c r="C1353" s="11"/>
    </row>
    <row r="1354" spans="3:3" x14ac:dyDescent="0.3">
      <c r="C1354" s="11"/>
    </row>
    <row r="1355" spans="3:3" x14ac:dyDescent="0.3">
      <c r="C1355" s="11"/>
    </row>
    <row r="1356" spans="3:3" x14ac:dyDescent="0.3">
      <c r="C1356" s="11"/>
    </row>
    <row r="1357" spans="3:3" x14ac:dyDescent="0.3">
      <c r="C1357" s="11"/>
    </row>
    <row r="1358" spans="3:3" x14ac:dyDescent="0.3">
      <c r="C1358" s="11"/>
    </row>
    <row r="1359" spans="3:3" x14ac:dyDescent="0.3">
      <c r="C1359" s="11"/>
    </row>
    <row r="1360" spans="3:3" x14ac:dyDescent="0.3">
      <c r="C1360" s="11"/>
    </row>
    <row r="1361" spans="3:3" x14ac:dyDescent="0.3">
      <c r="C1361" s="11"/>
    </row>
    <row r="1362" spans="3:3" x14ac:dyDescent="0.3">
      <c r="C1362" s="11"/>
    </row>
    <row r="1363" spans="3:3" x14ac:dyDescent="0.3">
      <c r="C1363" s="11"/>
    </row>
    <row r="1480" spans="3:3" x14ac:dyDescent="0.3">
      <c r="C1480" s="17" t="s">
        <v>30</v>
      </c>
    </row>
  </sheetData>
  <sheetProtection insertRows="0" deleteRows="0" selectLockedCells="1"/>
  <autoFilter ref="I1:I1591"/>
  <sortState ref="A6:I28">
    <sortCondition ref="C6:C28"/>
    <sortCondition ref="A6:A28"/>
  </sortState>
  <mergeCells count="2">
    <mergeCell ref="B1:C1"/>
    <mergeCell ref="B2:C2"/>
  </mergeCells>
  <conditionalFormatting sqref="G1319:G1333 G6:G1312">
    <cfRule type="containsText" dxfId="55" priority="139" operator="containsText" text="New Tag Required">
      <formula>NOT(ISERROR(SEARCH("New Tag Required",G6)))</formula>
    </cfRule>
  </conditionalFormatting>
  <conditionalFormatting sqref="D6:D754 D756:D1379">
    <cfRule type="containsText" dxfId="54" priority="138" operator="containsText" text="Yes">
      <formula>NOT(ISERROR(SEARCH("Yes",D6)))</formula>
    </cfRule>
  </conditionalFormatting>
  <conditionalFormatting sqref="H1319:H1379 H1480:H1701 H6:H1312">
    <cfRule type="containsText" dxfId="53" priority="126" operator="containsText" text="New Sign Required">
      <formula>NOT(ISERROR(SEARCH("New Sign Required",H6)))</formula>
    </cfRule>
  </conditionalFormatting>
  <conditionalFormatting sqref="G1319:G1379 G6:H1312">
    <cfRule type="containsText" dxfId="52" priority="125" operator="containsText" text="Action Required">
      <formula>NOT(ISERROR(SEARCH("Action Required",G6)))</formula>
    </cfRule>
  </conditionalFormatting>
  <conditionalFormatting sqref="H1319:H1379">
    <cfRule type="containsText" dxfId="51" priority="124" operator="containsText" text="Action Required">
      <formula>NOT(ISERROR(SEARCH("Action Required",H1319)))</formula>
    </cfRule>
  </conditionalFormatting>
  <conditionalFormatting sqref="G1315:G1318">
    <cfRule type="containsText" dxfId="50" priority="66" operator="containsText" text="New Tag Required">
      <formula>NOT(ISERROR(SEARCH("New Tag Required",G1315)))</formula>
    </cfRule>
  </conditionalFormatting>
  <conditionalFormatting sqref="H1315:H1318">
    <cfRule type="containsText" dxfId="49" priority="64" operator="containsText" text="New Sign Required">
      <formula>NOT(ISERROR(SEARCH("New Sign Required",H1315)))</formula>
    </cfRule>
  </conditionalFormatting>
  <conditionalFormatting sqref="G1315:G1318">
    <cfRule type="containsText" dxfId="48" priority="63" operator="containsText" text="Action Required">
      <formula>NOT(ISERROR(SEARCH("Action Required",G1315)))</formula>
    </cfRule>
  </conditionalFormatting>
  <conditionalFormatting sqref="H1315:H1318">
    <cfRule type="containsText" dxfId="47" priority="62" operator="containsText" text="Action Required">
      <formula>NOT(ISERROR(SEARCH("Action Required",H1315)))</formula>
    </cfRule>
  </conditionalFormatting>
  <conditionalFormatting sqref="D1380:D1479">
    <cfRule type="containsText" dxfId="46" priority="58" operator="containsText" text="Yes">
      <formula>NOT(ISERROR(SEARCH("Yes",D1380)))</formula>
    </cfRule>
  </conditionalFormatting>
  <conditionalFormatting sqref="H1380:H1479">
    <cfRule type="containsText" dxfId="45" priority="57" operator="containsText" text="New Sign Required">
      <formula>NOT(ISERROR(SEARCH("New Sign Required",H1380)))</formula>
    </cfRule>
  </conditionalFormatting>
  <conditionalFormatting sqref="G1380:G1479">
    <cfRule type="containsText" dxfId="44" priority="56" operator="containsText" text="Action Required">
      <formula>NOT(ISERROR(SEARCH("Action Required",G1380)))</formula>
    </cfRule>
  </conditionalFormatting>
  <conditionalFormatting sqref="H1380:H1479">
    <cfRule type="containsText" dxfId="43" priority="55" operator="containsText" text="Action Required">
      <formula>NOT(ISERROR(SEARCH("Action Required",H1380)))</formula>
    </cfRule>
  </conditionalFormatting>
  <conditionalFormatting sqref="J2:N2">
    <cfRule type="cellIs" dxfId="42" priority="32" operator="notEqual">
      <formula>0</formula>
    </cfRule>
  </conditionalFormatting>
  <conditionalFormatting sqref="J6:J1311">
    <cfRule type="cellIs" dxfId="41" priority="31" operator="equal">
      <formula>0</formula>
    </cfRule>
  </conditionalFormatting>
  <conditionalFormatting sqref="M6:M1311">
    <cfRule type="cellIs" dxfId="40" priority="30" operator="equal">
      <formula>0</formula>
    </cfRule>
  </conditionalFormatting>
  <conditionalFormatting sqref="J6:J1311 M6:M1311">
    <cfRule type="cellIs" dxfId="39" priority="27" operator="equal">
      <formula>"In Progress"</formula>
    </cfRule>
    <cfRule type="cellIs" dxfId="38" priority="28" operator="equal">
      <formula>"Log Issues"</formula>
    </cfRule>
    <cfRule type="cellIs" dxfId="37" priority="29" operator="equal">
      <formula>"N/A"</formula>
    </cfRule>
  </conditionalFormatting>
  <conditionalFormatting sqref="K6:L1303">
    <cfRule type="expression" dxfId="36" priority="26">
      <formula>$J6="Log Issues"</formula>
    </cfRule>
  </conditionalFormatting>
  <conditionalFormatting sqref="N6:N1303">
    <cfRule type="expression" dxfId="35" priority="25">
      <formula>$M6="Log Issues"</formula>
    </cfRule>
  </conditionalFormatting>
  <conditionalFormatting sqref="H1:H1048576">
    <cfRule type="containsText" dxfId="34" priority="19" operator="containsText" text="Remove Old Sign">
      <formula>NOT(ISERROR(SEARCH("Remove Old Sign",H1)))</formula>
    </cfRule>
    <cfRule type="containsText" dxfId="33" priority="20" operator="containsText" text="Move Sign to New Location">
      <formula>NOT(ISERROR(SEARCH("Move Sign to New Location",H1)))</formula>
    </cfRule>
  </conditionalFormatting>
  <conditionalFormatting sqref="G3:G1048576">
    <cfRule type="containsText" dxfId="32" priority="18" operator="containsText" text="Remove Old Tag">
      <formula>NOT(ISERROR(SEARCH("Remove Old Tag",G3)))</formula>
    </cfRule>
  </conditionalFormatting>
  <conditionalFormatting sqref="G1:G2">
    <cfRule type="containsText" dxfId="31" priority="14" operator="containsText" text="Remove Old Tag">
      <formula>NOT(ISERROR(SEARCH("Remove Old Tag",G1)))</formula>
    </cfRule>
  </conditionalFormatting>
  <conditionalFormatting sqref="E6:E30 E437:E582">
    <cfRule type="containsBlanks" dxfId="30" priority="13">
      <formula>LEN(TRIM(E6))=0</formula>
    </cfRule>
  </conditionalFormatting>
  <conditionalFormatting sqref="F6:F34">
    <cfRule type="containsBlanks" dxfId="29" priority="12">
      <formula>LEN(TRIM(F6))=0</formula>
    </cfRule>
  </conditionalFormatting>
  <conditionalFormatting sqref="E50:E78">
    <cfRule type="containsBlanks" dxfId="28" priority="11">
      <formula>LEN(TRIM(E50))=0</formula>
    </cfRule>
  </conditionalFormatting>
  <conditionalFormatting sqref="F50:F93">
    <cfRule type="containsBlanks" dxfId="27" priority="10">
      <formula>LEN(TRIM(F50))=0</formula>
    </cfRule>
  </conditionalFormatting>
  <conditionalFormatting sqref="F105:F110">
    <cfRule type="containsBlanks" dxfId="26" priority="9">
      <formula>LEN(TRIM(F105))=0</formula>
    </cfRule>
  </conditionalFormatting>
  <conditionalFormatting sqref="F111">
    <cfRule type="containsBlanks" dxfId="25" priority="8">
      <formula>LEN(TRIM(F111))=0</formula>
    </cfRule>
  </conditionalFormatting>
  <conditionalFormatting sqref="F112:F137">
    <cfRule type="containsBlanks" dxfId="24" priority="7">
      <formula>LEN(TRIM(F112))=0</formula>
    </cfRule>
  </conditionalFormatting>
  <conditionalFormatting sqref="F138:F167">
    <cfRule type="containsBlanks" dxfId="23" priority="6">
      <formula>LEN(TRIM(F138))=0</formula>
    </cfRule>
  </conditionalFormatting>
  <conditionalFormatting sqref="F168:F179">
    <cfRule type="containsBlanks" dxfId="22" priority="5">
      <formula>LEN(TRIM(F168))=0</formula>
    </cfRule>
  </conditionalFormatting>
  <conditionalFormatting sqref="F180:F365">
    <cfRule type="containsBlanks" dxfId="21" priority="4">
      <formula>LEN(TRIM(F180))=0</formula>
    </cfRule>
  </conditionalFormatting>
  <conditionalFormatting sqref="D755">
    <cfRule type="containsText" dxfId="3" priority="2" operator="containsText" text="Yes">
      <formula>NOT(ISERROR(SEARCH("Yes",D755)))</formula>
    </cfRule>
  </conditionalFormatting>
  <conditionalFormatting sqref="E755">
    <cfRule type="containsBlanks" dxfId="1" priority="1">
      <formula>LEN(TRIM(E755))=0</formula>
    </cfRule>
  </conditionalFormatting>
  <dataValidations count="2">
    <dataValidation type="list" allowBlank="1" showInputMessage="1" showErrorMessage="1" sqref="H1480:H1684">
      <formula1>DoorSignage</formula1>
    </dataValidation>
    <dataValidation type="list" allowBlank="1" showInputMessage="1" showErrorMessage="1" sqref="D6:D135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H1315:H1479 H1312</xm:sqref>
        </x14:dataValidation>
        <x14:dataValidation type="list" allowBlank="1" showInputMessage="1" showErrorMessage="1">
          <x14:formula1>
            <xm:f>Lookup!$A$1:$A$4</xm:f>
          </x14:formula1>
          <xm:sqref>G1315:G1479 G1312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O6:O1303</xm:sqref>
        </x14:dataValidation>
        <x14:dataValidation type="list" allowBlank="1" showInputMessage="1">
          <x14:formula1>
            <xm:f>Lookup!$E$1:$E$18</xm:f>
          </x14:formula1>
          <xm:sqref>C6:C1479</xm:sqref>
        </x14:dataValidation>
        <x14:dataValidation type="list" allowBlank="1" showInputMessage="1" showErrorMessage="1">
          <x14:formula1>
            <xm:f>Lookup!$A$1:$A$8</xm:f>
          </x14:formula1>
          <xm:sqref>G6:G1311</xm:sqref>
        </x14:dataValidation>
        <x14:dataValidation type="list" allowBlank="1" showInputMessage="1" showErrorMessage="1">
          <x14:formula1>
            <xm:f>Lookup!$D$1:$D$10</xm:f>
          </x14:formula1>
          <xm:sqref>H6:H1311</xm:sqref>
        </x14:dataValidation>
        <x14:dataValidation type="list" allowBlank="1" showInputMessage="1" showErrorMessage="1">
          <x14:formula1>
            <xm:f>Lookup!$F$1:$F$7</xm:f>
          </x14:formula1>
          <xm:sqref>J6:J1311</xm:sqref>
        </x14:dataValidation>
        <x14:dataValidation type="list" allowBlank="1" showInputMessage="1" showErrorMessage="1">
          <x14:formula1>
            <xm:f>Lookup!$F$1:$F$8</xm:f>
          </x14:formula1>
          <xm:sqref>M6:M1311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4"/>
  <sheetViews>
    <sheetView topLeftCell="A130" zoomScale="90" zoomScaleNormal="90" workbookViewId="0">
      <selection activeCell="E163" sqref="E163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0034</v>
      </c>
      <c r="C1" s="53"/>
      <c r="D1" s="18" t="s">
        <v>10</v>
      </c>
      <c r="E1" s="54">
        <f>'KD Changes'!G1</f>
        <v>42237</v>
      </c>
    </row>
    <row r="2" spans="1:10" ht="28.8" x14ac:dyDescent="0.3">
      <c r="A2" s="57" t="s">
        <v>8</v>
      </c>
      <c r="B2" s="58" t="str">
        <f>VLOOKUP(B1,[1]BuildingList!A:B,2,FALSE)</f>
        <v>Carol Martin Gatton Business &amp; Economics Building</v>
      </c>
      <c r="C2" s="59"/>
      <c r="D2" s="60" t="s">
        <v>12</v>
      </c>
      <c r="E2" s="61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67" t="s">
        <v>2061</v>
      </c>
      <c r="B6" s="1" t="s">
        <v>1274</v>
      </c>
      <c r="C6" s="55" t="s">
        <v>69</v>
      </c>
      <c r="G6" s="32"/>
      <c r="H6" s="32"/>
      <c r="I6" s="55"/>
      <c r="J6" s="55"/>
    </row>
    <row r="7" spans="1:10" x14ac:dyDescent="0.3">
      <c r="A7" s="67" t="s">
        <v>2062</v>
      </c>
      <c r="B7" s="1" t="s">
        <v>1275</v>
      </c>
      <c r="C7" s="55" t="s">
        <v>69</v>
      </c>
      <c r="G7" s="32"/>
      <c r="H7" s="32"/>
      <c r="I7" s="55"/>
      <c r="J7" s="55"/>
    </row>
    <row r="8" spans="1:10" ht="15" customHeight="1" x14ac:dyDescent="0.3">
      <c r="A8" s="67" t="s">
        <v>2063</v>
      </c>
      <c r="B8" s="1" t="s">
        <v>1276</v>
      </c>
      <c r="C8" s="55" t="s">
        <v>69</v>
      </c>
      <c r="G8" s="32"/>
      <c r="H8" s="32"/>
      <c r="I8" s="55"/>
      <c r="J8" s="55"/>
    </row>
    <row r="9" spans="1:10" x14ac:dyDescent="0.3">
      <c r="A9" s="67" t="s">
        <v>2064</v>
      </c>
      <c r="B9" s="1" t="s">
        <v>1277</v>
      </c>
      <c r="C9" s="55" t="s">
        <v>69</v>
      </c>
      <c r="G9" s="32"/>
      <c r="H9" s="32"/>
      <c r="I9" s="55"/>
      <c r="J9" s="55"/>
    </row>
    <row r="10" spans="1:10" x14ac:dyDescent="0.3">
      <c r="A10" s="67" t="s">
        <v>2065</v>
      </c>
      <c r="B10" s="1" t="s">
        <v>1278</v>
      </c>
      <c r="C10" s="55" t="s">
        <v>69</v>
      </c>
      <c r="F10" s="63"/>
      <c r="G10" s="32"/>
      <c r="H10" s="32"/>
    </row>
    <row r="11" spans="1:10" x14ac:dyDescent="0.3">
      <c r="A11" s="67" t="s">
        <v>2066</v>
      </c>
      <c r="B11" s="1" t="s">
        <v>1279</v>
      </c>
      <c r="C11" s="55" t="s">
        <v>69</v>
      </c>
      <c r="F11" s="63"/>
      <c r="G11" s="32"/>
      <c r="H11" s="32"/>
    </row>
    <row r="12" spans="1:10" x14ac:dyDescent="0.3">
      <c r="A12" s="67" t="s">
        <v>2067</v>
      </c>
      <c r="B12" s="1" t="s">
        <v>1280</v>
      </c>
      <c r="C12" s="55" t="s">
        <v>69</v>
      </c>
      <c r="F12" s="63"/>
      <c r="G12" s="32"/>
      <c r="H12" s="32"/>
    </row>
    <row r="13" spans="1:10" x14ac:dyDescent="0.3">
      <c r="A13" s="67" t="s">
        <v>2068</v>
      </c>
      <c r="B13" s="1" t="s">
        <v>1281</v>
      </c>
      <c r="C13" s="55" t="s">
        <v>69</v>
      </c>
      <c r="F13" s="63"/>
      <c r="G13" s="32"/>
      <c r="H13" s="32"/>
    </row>
    <row r="14" spans="1:10" x14ac:dyDescent="0.3">
      <c r="A14" s="67" t="s">
        <v>2069</v>
      </c>
      <c r="B14" s="1" t="s">
        <v>1282</v>
      </c>
      <c r="C14" s="55" t="s">
        <v>69</v>
      </c>
      <c r="F14" s="63"/>
      <c r="G14" s="32"/>
      <c r="H14" s="32"/>
    </row>
    <row r="15" spans="1:10" x14ac:dyDescent="0.3">
      <c r="A15" s="67" t="s">
        <v>2070</v>
      </c>
      <c r="B15" s="1" t="s">
        <v>1283</v>
      </c>
      <c r="C15" s="55" t="s">
        <v>69</v>
      </c>
      <c r="F15" s="63"/>
      <c r="G15" s="32"/>
      <c r="H15" s="32"/>
    </row>
    <row r="16" spans="1:10" x14ac:dyDescent="0.3">
      <c r="A16" s="67" t="s">
        <v>2071</v>
      </c>
      <c r="B16" s="1" t="s">
        <v>1284</v>
      </c>
      <c r="C16" s="55" t="s">
        <v>69</v>
      </c>
      <c r="F16" s="63"/>
      <c r="G16" s="32"/>
      <c r="H16" s="32"/>
    </row>
    <row r="17" spans="1:8" x14ac:dyDescent="0.3">
      <c r="A17" s="67" t="s">
        <v>2072</v>
      </c>
      <c r="B17" s="1" t="s">
        <v>1285</v>
      </c>
      <c r="C17" s="55" t="s">
        <v>69</v>
      </c>
      <c r="F17" s="63"/>
      <c r="G17" s="32"/>
      <c r="H17" s="32"/>
    </row>
    <row r="18" spans="1:8" x14ac:dyDescent="0.3">
      <c r="A18" s="67" t="s">
        <v>2073</v>
      </c>
      <c r="B18" s="1" t="s">
        <v>1286</v>
      </c>
      <c r="C18" s="55" t="s">
        <v>69</v>
      </c>
      <c r="F18" s="63"/>
      <c r="G18" s="32"/>
      <c r="H18" s="32"/>
    </row>
    <row r="19" spans="1:8" x14ac:dyDescent="0.3">
      <c r="A19" s="67" t="s">
        <v>2074</v>
      </c>
      <c r="B19" s="1" t="s">
        <v>1287</v>
      </c>
      <c r="C19" s="55" t="s">
        <v>69</v>
      </c>
      <c r="F19" s="63"/>
      <c r="G19" s="32"/>
      <c r="H19" s="32"/>
    </row>
    <row r="20" spans="1:8" x14ac:dyDescent="0.3">
      <c r="A20" s="67" t="s">
        <v>2075</v>
      </c>
      <c r="B20" s="1" t="s">
        <v>1288</v>
      </c>
      <c r="C20" s="55" t="s">
        <v>69</v>
      </c>
      <c r="F20" s="63"/>
      <c r="G20" s="32"/>
      <c r="H20" s="32"/>
    </row>
    <row r="21" spans="1:8" x14ac:dyDescent="0.3">
      <c r="A21" s="67" t="s">
        <v>2076</v>
      </c>
      <c r="B21" s="1" t="s">
        <v>1289</v>
      </c>
      <c r="C21" s="55" t="s">
        <v>69</v>
      </c>
      <c r="F21" s="64"/>
      <c r="G21" s="32"/>
      <c r="H21" s="32"/>
    </row>
    <row r="22" spans="1:8" x14ac:dyDescent="0.3">
      <c r="A22" s="67" t="s">
        <v>2077</v>
      </c>
      <c r="B22" s="1" t="s">
        <v>1290</v>
      </c>
      <c r="C22" s="55" t="s">
        <v>69</v>
      </c>
      <c r="F22" s="63"/>
      <c r="G22" s="32"/>
      <c r="H22" s="32"/>
    </row>
    <row r="23" spans="1:8" x14ac:dyDescent="0.3">
      <c r="A23" s="67" t="s">
        <v>2078</v>
      </c>
      <c r="B23" s="1" t="s">
        <v>1291</v>
      </c>
      <c r="C23" s="55" t="s">
        <v>69</v>
      </c>
      <c r="F23" s="63"/>
      <c r="G23" s="32"/>
      <c r="H23" s="32"/>
    </row>
    <row r="24" spans="1:8" x14ac:dyDescent="0.3">
      <c r="A24" s="67" t="s">
        <v>2079</v>
      </c>
      <c r="B24" s="1" t="s">
        <v>1292</v>
      </c>
      <c r="C24" s="55" t="s">
        <v>69</v>
      </c>
      <c r="F24" s="63"/>
      <c r="G24" s="32"/>
      <c r="H24" s="32"/>
    </row>
    <row r="25" spans="1:8" x14ac:dyDescent="0.3">
      <c r="A25" s="67" t="s">
        <v>2080</v>
      </c>
      <c r="B25" s="1" t="s">
        <v>1293</v>
      </c>
      <c r="C25" s="55" t="s">
        <v>69</v>
      </c>
      <c r="F25" s="63"/>
      <c r="G25" s="32"/>
      <c r="H25" s="32"/>
    </row>
    <row r="26" spans="1:8" x14ac:dyDescent="0.3">
      <c r="A26" s="67" t="s">
        <v>2081</v>
      </c>
      <c r="B26" s="1" t="s">
        <v>1294</v>
      </c>
      <c r="C26" s="55" t="s">
        <v>69</v>
      </c>
      <c r="F26" s="63"/>
      <c r="G26" s="32"/>
      <c r="H26" s="32"/>
    </row>
    <row r="27" spans="1:8" x14ac:dyDescent="0.3">
      <c r="A27" s="67" t="s">
        <v>2082</v>
      </c>
      <c r="B27" s="1" t="s">
        <v>1295</v>
      </c>
      <c r="C27" s="55" t="s">
        <v>69</v>
      </c>
      <c r="F27" s="63"/>
      <c r="G27" s="32"/>
      <c r="H27" s="32"/>
    </row>
    <row r="28" spans="1:8" x14ac:dyDescent="0.3">
      <c r="A28" s="67" t="s">
        <v>2083</v>
      </c>
      <c r="B28" s="1" t="s">
        <v>1296</v>
      </c>
      <c r="C28" s="55" t="s">
        <v>69</v>
      </c>
      <c r="F28" s="63"/>
      <c r="G28" s="32"/>
      <c r="H28" s="32"/>
    </row>
    <row r="29" spans="1:8" x14ac:dyDescent="0.3">
      <c r="A29" s="67" t="s">
        <v>2084</v>
      </c>
      <c r="B29" s="1" t="s">
        <v>1297</v>
      </c>
      <c r="C29" s="55" t="s">
        <v>69</v>
      </c>
      <c r="F29" s="63"/>
      <c r="G29" s="32"/>
      <c r="H29" s="32"/>
    </row>
    <row r="30" spans="1:8" x14ac:dyDescent="0.3">
      <c r="A30" s="67" t="s">
        <v>2085</v>
      </c>
      <c r="B30" s="1" t="s">
        <v>1298</v>
      </c>
      <c r="C30" s="55" t="s">
        <v>69</v>
      </c>
      <c r="F30" s="63"/>
      <c r="G30" s="32"/>
      <c r="H30" s="32"/>
    </row>
    <row r="31" spans="1:8" x14ac:dyDescent="0.3">
      <c r="A31" s="67" t="s">
        <v>2086</v>
      </c>
      <c r="B31" s="1" t="s">
        <v>1299</v>
      </c>
      <c r="C31" s="55" t="s">
        <v>69</v>
      </c>
      <c r="E31" s="63"/>
      <c r="F31" s="63"/>
      <c r="G31" s="32"/>
      <c r="H31" s="32"/>
    </row>
    <row r="32" spans="1:8" x14ac:dyDescent="0.3">
      <c r="A32" s="67" t="s">
        <v>2087</v>
      </c>
      <c r="B32" s="1" t="s">
        <v>1300</v>
      </c>
      <c r="C32" s="55" t="s">
        <v>69</v>
      </c>
      <c r="E32" s="63"/>
      <c r="F32" s="63"/>
      <c r="G32" s="32"/>
      <c r="H32" s="32"/>
    </row>
    <row r="33" spans="1:8" x14ac:dyDescent="0.3">
      <c r="A33" s="67" t="s">
        <v>2088</v>
      </c>
      <c r="B33" s="1" t="s">
        <v>1301</v>
      </c>
      <c r="C33" s="55" t="s">
        <v>69</v>
      </c>
      <c r="E33" s="63"/>
      <c r="F33" s="63"/>
      <c r="G33" s="32"/>
      <c r="H33" s="32"/>
    </row>
    <row r="34" spans="1:8" x14ac:dyDescent="0.3">
      <c r="A34" s="67" t="s">
        <v>2089</v>
      </c>
      <c r="B34" s="1" t="s">
        <v>1302</v>
      </c>
      <c r="C34" s="55" t="s">
        <v>69</v>
      </c>
      <c r="E34" s="63"/>
      <c r="F34" s="63"/>
      <c r="G34" s="32"/>
      <c r="H34" s="32"/>
    </row>
    <row r="35" spans="1:8" x14ac:dyDescent="0.3">
      <c r="A35" s="67" t="s">
        <v>2090</v>
      </c>
      <c r="B35" s="1" t="s">
        <v>1303</v>
      </c>
      <c r="C35" s="55" t="s">
        <v>69</v>
      </c>
      <c r="E35" s="63"/>
      <c r="F35" s="63"/>
      <c r="G35" s="32"/>
      <c r="H35" s="32"/>
    </row>
    <row r="36" spans="1:8" x14ac:dyDescent="0.3">
      <c r="A36" s="67" t="s">
        <v>2091</v>
      </c>
      <c r="B36" s="1" t="s">
        <v>1304</v>
      </c>
      <c r="C36" s="55" t="s">
        <v>69</v>
      </c>
      <c r="E36" s="63"/>
      <c r="F36" s="63"/>
      <c r="G36" s="32"/>
      <c r="H36" s="32"/>
    </row>
    <row r="37" spans="1:8" x14ac:dyDescent="0.3">
      <c r="A37" s="67" t="s">
        <v>2092</v>
      </c>
      <c r="B37" s="1" t="s">
        <v>1305</v>
      </c>
      <c r="C37" s="55" t="s">
        <v>69</v>
      </c>
      <c r="E37" s="63"/>
      <c r="F37" s="63"/>
      <c r="G37" s="32"/>
      <c r="H37" s="32"/>
    </row>
    <row r="38" spans="1:8" x14ac:dyDescent="0.3">
      <c r="A38" s="67" t="s">
        <v>2093</v>
      </c>
      <c r="B38" s="1" t="s">
        <v>1306</v>
      </c>
      <c r="C38" s="55" t="s">
        <v>69</v>
      </c>
      <c r="E38" s="63"/>
      <c r="F38" s="63"/>
      <c r="G38" s="32"/>
      <c r="H38" s="32"/>
    </row>
    <row r="39" spans="1:8" x14ac:dyDescent="0.3">
      <c r="A39" s="67" t="s">
        <v>2094</v>
      </c>
      <c r="B39" s="1" t="s">
        <v>1307</v>
      </c>
      <c r="C39" s="55" t="s">
        <v>69</v>
      </c>
      <c r="E39" s="63"/>
      <c r="F39" s="63"/>
      <c r="G39" s="63"/>
    </row>
    <row r="40" spans="1:8" x14ac:dyDescent="0.3">
      <c r="A40" s="67" t="s">
        <v>2095</v>
      </c>
      <c r="B40" s="1" t="s">
        <v>1308</v>
      </c>
      <c r="C40" s="55" t="s">
        <v>69</v>
      </c>
      <c r="E40" s="63"/>
      <c r="F40" s="63"/>
      <c r="G40" s="63"/>
    </row>
    <row r="41" spans="1:8" x14ac:dyDescent="0.3">
      <c r="A41" s="67" t="s">
        <v>2096</v>
      </c>
      <c r="B41" s="1" t="s">
        <v>1309</v>
      </c>
      <c r="C41" s="55" t="s">
        <v>69</v>
      </c>
      <c r="E41" s="63"/>
      <c r="F41" s="65"/>
      <c r="G41" s="63"/>
    </row>
    <row r="42" spans="1:8" x14ac:dyDescent="0.3">
      <c r="A42" s="67" t="s">
        <v>2097</v>
      </c>
      <c r="B42" s="1" t="s">
        <v>1310</v>
      </c>
      <c r="C42" s="55" t="s">
        <v>69</v>
      </c>
      <c r="E42" s="63"/>
      <c r="F42" s="65"/>
      <c r="G42" s="63"/>
    </row>
    <row r="43" spans="1:8" x14ac:dyDescent="0.3">
      <c r="A43" s="67" t="s">
        <v>2098</v>
      </c>
      <c r="B43" s="1" t="s">
        <v>1311</v>
      </c>
      <c r="C43" s="55" t="s">
        <v>69</v>
      </c>
      <c r="E43" s="63"/>
      <c r="F43" s="66"/>
      <c r="G43" s="63"/>
    </row>
    <row r="44" spans="1:8" x14ac:dyDescent="0.3">
      <c r="A44" s="67" t="s">
        <v>2099</v>
      </c>
      <c r="B44" s="1" t="s">
        <v>1312</v>
      </c>
      <c r="C44" s="55" t="s">
        <v>69</v>
      </c>
      <c r="E44" s="63"/>
      <c r="F44" s="65"/>
      <c r="G44" s="63"/>
    </row>
    <row r="45" spans="1:8" x14ac:dyDescent="0.3">
      <c r="A45" s="67" t="s">
        <v>2100</v>
      </c>
      <c r="B45" s="1" t="s">
        <v>1313</v>
      </c>
      <c r="C45" s="55" t="s">
        <v>69</v>
      </c>
      <c r="E45" s="63"/>
      <c r="F45" s="65"/>
      <c r="G45" s="63"/>
    </row>
    <row r="46" spans="1:8" x14ac:dyDescent="0.3">
      <c r="A46" s="67" t="s">
        <v>2101</v>
      </c>
      <c r="B46" s="1" t="s">
        <v>1314</v>
      </c>
      <c r="C46" s="55" t="s">
        <v>69</v>
      </c>
      <c r="E46" s="63"/>
      <c r="F46" s="63"/>
      <c r="G46" s="63"/>
    </row>
    <row r="47" spans="1:8" x14ac:dyDescent="0.3">
      <c r="A47" s="67" t="s">
        <v>2102</v>
      </c>
      <c r="B47" s="1" t="s">
        <v>1315</v>
      </c>
      <c r="C47" s="55" t="s">
        <v>69</v>
      </c>
      <c r="E47" s="63"/>
      <c r="F47" s="63"/>
      <c r="G47" s="63"/>
    </row>
    <row r="48" spans="1:8" x14ac:dyDescent="0.3">
      <c r="A48" s="67" t="s">
        <v>2103</v>
      </c>
      <c r="B48" s="1" t="s">
        <v>1316</v>
      </c>
      <c r="C48" s="55" t="s">
        <v>69</v>
      </c>
      <c r="E48" s="63"/>
      <c r="F48" s="63"/>
      <c r="G48" s="63"/>
    </row>
    <row r="49" spans="1:7" x14ac:dyDescent="0.3">
      <c r="A49" s="67" t="s">
        <v>2104</v>
      </c>
      <c r="B49" s="1" t="s">
        <v>1317</v>
      </c>
      <c r="C49" s="55" t="s">
        <v>69</v>
      </c>
      <c r="E49" s="63"/>
      <c r="F49" s="63"/>
      <c r="G49" s="63"/>
    </row>
    <row r="50" spans="1:7" x14ac:dyDescent="0.3">
      <c r="A50" s="67" t="s">
        <v>2105</v>
      </c>
      <c r="B50" s="1" t="s">
        <v>1318</v>
      </c>
      <c r="C50" s="55" t="s">
        <v>69</v>
      </c>
      <c r="E50" s="63"/>
      <c r="F50" s="64"/>
      <c r="G50" s="63"/>
    </row>
    <row r="51" spans="1:7" x14ac:dyDescent="0.3">
      <c r="A51" s="67" t="s">
        <v>2106</v>
      </c>
      <c r="B51" s="1" t="s">
        <v>1319</v>
      </c>
      <c r="C51" s="55" t="s">
        <v>69</v>
      </c>
      <c r="E51" s="63"/>
      <c r="F51" s="63"/>
      <c r="G51" s="63"/>
    </row>
    <row r="52" spans="1:7" x14ac:dyDescent="0.3">
      <c r="A52" s="67" t="s">
        <v>2107</v>
      </c>
      <c r="B52" s="1" t="s">
        <v>1320</v>
      </c>
      <c r="C52" s="55" t="s">
        <v>69</v>
      </c>
      <c r="E52" s="63"/>
      <c r="F52" s="63"/>
      <c r="G52" s="63"/>
    </row>
    <row r="53" spans="1:7" x14ac:dyDescent="0.3">
      <c r="A53" s="67" t="s">
        <v>2108</v>
      </c>
      <c r="B53" s="1" t="s">
        <v>1321</v>
      </c>
      <c r="C53" s="55" t="s">
        <v>69</v>
      </c>
      <c r="E53" s="63"/>
      <c r="F53" s="63"/>
      <c r="G53" s="63"/>
    </row>
    <row r="54" spans="1:7" x14ac:dyDescent="0.3">
      <c r="A54" s="67" t="s">
        <v>2109</v>
      </c>
      <c r="B54" s="1" t="s">
        <v>1322</v>
      </c>
      <c r="C54" s="55" t="s">
        <v>69</v>
      </c>
    </row>
    <row r="55" spans="1:7" x14ac:dyDescent="0.3">
      <c r="A55" s="67" t="s">
        <v>2110</v>
      </c>
      <c r="B55" s="1" t="s">
        <v>1323</v>
      </c>
      <c r="C55" s="55" t="s">
        <v>69</v>
      </c>
    </row>
    <row r="56" spans="1:7" x14ac:dyDescent="0.3">
      <c r="A56" s="67" t="s">
        <v>2111</v>
      </c>
      <c r="B56" s="1" t="s">
        <v>1324</v>
      </c>
      <c r="C56" s="55" t="s">
        <v>69</v>
      </c>
    </row>
    <row r="57" spans="1:7" x14ac:dyDescent="0.3">
      <c r="A57" s="67" t="s">
        <v>2112</v>
      </c>
      <c r="B57" s="1" t="s">
        <v>1325</v>
      </c>
      <c r="C57" s="55" t="s">
        <v>69</v>
      </c>
    </row>
    <row r="58" spans="1:7" x14ac:dyDescent="0.3">
      <c r="A58" s="67" t="s">
        <v>2113</v>
      </c>
      <c r="B58" s="1" t="s">
        <v>1326</v>
      </c>
      <c r="C58" s="55" t="s">
        <v>69</v>
      </c>
    </row>
    <row r="59" spans="1:7" x14ac:dyDescent="0.3">
      <c r="A59" s="67" t="s">
        <v>2114</v>
      </c>
      <c r="B59" s="1" t="s">
        <v>1327</v>
      </c>
      <c r="C59" s="55" t="s">
        <v>69</v>
      </c>
    </row>
    <row r="60" spans="1:7" x14ac:dyDescent="0.3">
      <c r="A60" s="67" t="s">
        <v>2115</v>
      </c>
      <c r="B60" s="1" t="s">
        <v>1328</v>
      </c>
      <c r="C60" s="55" t="s">
        <v>69</v>
      </c>
    </row>
    <row r="61" spans="1:7" x14ac:dyDescent="0.3">
      <c r="A61" s="67" t="s">
        <v>2116</v>
      </c>
      <c r="B61" s="1" t="s">
        <v>1329</v>
      </c>
      <c r="C61" s="55" t="s">
        <v>69</v>
      </c>
    </row>
    <row r="62" spans="1:7" x14ac:dyDescent="0.3">
      <c r="A62" s="67" t="s">
        <v>2117</v>
      </c>
      <c r="B62" s="1" t="s">
        <v>1330</v>
      </c>
      <c r="C62" s="55" t="s">
        <v>69</v>
      </c>
    </row>
    <row r="63" spans="1:7" x14ac:dyDescent="0.3">
      <c r="A63" s="67" t="s">
        <v>2118</v>
      </c>
      <c r="B63" s="1" t="s">
        <v>1331</v>
      </c>
      <c r="C63" s="55" t="s">
        <v>69</v>
      </c>
    </row>
    <row r="64" spans="1:7" x14ac:dyDescent="0.3">
      <c r="A64" s="67" t="s">
        <v>2119</v>
      </c>
      <c r="B64" s="1" t="s">
        <v>1332</v>
      </c>
      <c r="C64" s="55" t="s">
        <v>69</v>
      </c>
    </row>
    <row r="65" spans="1:3" x14ac:dyDescent="0.3">
      <c r="A65" s="67" t="s">
        <v>2120</v>
      </c>
      <c r="B65" s="1" t="s">
        <v>1333</v>
      </c>
      <c r="C65" s="55" t="s">
        <v>69</v>
      </c>
    </row>
    <row r="66" spans="1:3" x14ac:dyDescent="0.3">
      <c r="A66" s="67" t="s">
        <v>2121</v>
      </c>
      <c r="B66" s="1" t="s">
        <v>1334</v>
      </c>
      <c r="C66" s="55" t="s">
        <v>69</v>
      </c>
    </row>
    <row r="67" spans="1:3" x14ac:dyDescent="0.3">
      <c r="A67" s="67" t="s">
        <v>2122</v>
      </c>
      <c r="B67" s="1" t="s">
        <v>1335</v>
      </c>
      <c r="C67" s="55" t="s">
        <v>69</v>
      </c>
    </row>
    <row r="68" spans="1:3" x14ac:dyDescent="0.3">
      <c r="A68" s="67" t="s">
        <v>2123</v>
      </c>
      <c r="B68" s="1" t="s">
        <v>1336</v>
      </c>
      <c r="C68" s="55" t="s">
        <v>69</v>
      </c>
    </row>
    <row r="69" spans="1:3" x14ac:dyDescent="0.3">
      <c r="A69" s="67" t="s">
        <v>2124</v>
      </c>
      <c r="B69" s="1" t="s">
        <v>1337</v>
      </c>
      <c r="C69" s="55" t="s">
        <v>69</v>
      </c>
    </row>
    <row r="70" spans="1:3" x14ac:dyDescent="0.3">
      <c r="A70" s="67" t="s">
        <v>2125</v>
      </c>
      <c r="B70" s="1" t="s">
        <v>1338</v>
      </c>
      <c r="C70" s="55" t="s">
        <v>69</v>
      </c>
    </row>
    <row r="71" spans="1:3" x14ac:dyDescent="0.3">
      <c r="A71" s="67" t="s">
        <v>2126</v>
      </c>
      <c r="B71" s="1" t="s">
        <v>1339</v>
      </c>
      <c r="C71" s="55" t="s">
        <v>69</v>
      </c>
    </row>
    <row r="72" spans="1:3" x14ac:dyDescent="0.3">
      <c r="A72" s="67" t="s">
        <v>2127</v>
      </c>
      <c r="B72" s="1" t="s">
        <v>1340</v>
      </c>
      <c r="C72" s="55" t="s">
        <v>69</v>
      </c>
    </row>
    <row r="73" spans="1:3" x14ac:dyDescent="0.3">
      <c r="A73" s="67" t="s">
        <v>2128</v>
      </c>
      <c r="B73" s="1" t="s">
        <v>1341</v>
      </c>
      <c r="C73" s="55" t="s">
        <v>69</v>
      </c>
    </row>
    <row r="74" spans="1:3" x14ac:dyDescent="0.3">
      <c r="A74" s="67" t="s">
        <v>2129</v>
      </c>
      <c r="B74" s="1" t="s">
        <v>1342</v>
      </c>
      <c r="C74" s="55" t="s">
        <v>69</v>
      </c>
    </row>
    <row r="75" spans="1:3" x14ac:dyDescent="0.3">
      <c r="A75" s="67" t="s">
        <v>2130</v>
      </c>
      <c r="B75" s="1" t="s">
        <v>1343</v>
      </c>
      <c r="C75" s="55" t="s">
        <v>69</v>
      </c>
    </row>
    <row r="76" spans="1:3" x14ac:dyDescent="0.3">
      <c r="A76" s="67" t="s">
        <v>2131</v>
      </c>
      <c r="B76" s="1" t="s">
        <v>1344</v>
      </c>
      <c r="C76" s="55" t="s">
        <v>69</v>
      </c>
    </row>
    <row r="77" spans="1:3" x14ac:dyDescent="0.3">
      <c r="A77" s="67" t="s">
        <v>2132</v>
      </c>
      <c r="B77" s="1" t="s">
        <v>1345</v>
      </c>
      <c r="C77" s="55" t="s">
        <v>69</v>
      </c>
    </row>
    <row r="78" spans="1:3" x14ac:dyDescent="0.3">
      <c r="A78" s="67" t="s">
        <v>2133</v>
      </c>
      <c r="B78" s="1" t="s">
        <v>1346</v>
      </c>
      <c r="C78" s="55" t="s">
        <v>69</v>
      </c>
    </row>
    <row r="79" spans="1:3" x14ac:dyDescent="0.3">
      <c r="A79" s="67" t="s">
        <v>2134</v>
      </c>
      <c r="B79" s="1" t="s">
        <v>1347</v>
      </c>
      <c r="C79" s="55" t="s">
        <v>69</v>
      </c>
    </row>
    <row r="80" spans="1:3" x14ac:dyDescent="0.3">
      <c r="A80" s="67" t="s">
        <v>2135</v>
      </c>
      <c r="B80" s="1" t="s">
        <v>1348</v>
      </c>
      <c r="C80" s="55" t="s">
        <v>69</v>
      </c>
    </row>
    <row r="81" spans="1:3" x14ac:dyDescent="0.3">
      <c r="A81" s="67" t="s">
        <v>2136</v>
      </c>
      <c r="B81" s="1" t="s">
        <v>1349</v>
      </c>
      <c r="C81" s="55" t="s">
        <v>69</v>
      </c>
    </row>
    <row r="82" spans="1:3" x14ac:dyDescent="0.3">
      <c r="A82" s="67" t="s">
        <v>2137</v>
      </c>
      <c r="B82" s="1" t="s">
        <v>1350</v>
      </c>
      <c r="C82" s="55" t="s">
        <v>69</v>
      </c>
    </row>
    <row r="83" spans="1:3" x14ac:dyDescent="0.3">
      <c r="A83" s="67" t="s">
        <v>2138</v>
      </c>
      <c r="B83" s="1" t="s">
        <v>1351</v>
      </c>
      <c r="C83" s="55" t="s">
        <v>69</v>
      </c>
    </row>
    <row r="84" spans="1:3" x14ac:dyDescent="0.3">
      <c r="A84" s="67" t="s">
        <v>2139</v>
      </c>
      <c r="B84" s="1" t="s">
        <v>1352</v>
      </c>
      <c r="C84" s="55" t="s">
        <v>69</v>
      </c>
    </row>
    <row r="85" spans="1:3" x14ac:dyDescent="0.3">
      <c r="A85" s="67" t="s">
        <v>2140</v>
      </c>
      <c r="B85" s="1" t="s">
        <v>1353</v>
      </c>
      <c r="C85" s="55" t="s">
        <v>69</v>
      </c>
    </row>
    <row r="86" spans="1:3" x14ac:dyDescent="0.3">
      <c r="A86" s="67" t="s">
        <v>2141</v>
      </c>
      <c r="B86" s="1" t="s">
        <v>1354</v>
      </c>
      <c r="C86" s="55" t="s">
        <v>69</v>
      </c>
    </row>
    <row r="87" spans="1:3" x14ac:dyDescent="0.3">
      <c r="A87" s="67" t="s">
        <v>2142</v>
      </c>
      <c r="B87" s="1" t="s">
        <v>1355</v>
      </c>
      <c r="C87" s="55" t="s">
        <v>69</v>
      </c>
    </row>
    <row r="88" spans="1:3" x14ac:dyDescent="0.3">
      <c r="A88" s="67" t="s">
        <v>2143</v>
      </c>
      <c r="B88" s="1" t="s">
        <v>1356</v>
      </c>
      <c r="C88" s="55" t="s">
        <v>69</v>
      </c>
    </row>
    <row r="89" spans="1:3" x14ac:dyDescent="0.3">
      <c r="A89" s="67" t="s">
        <v>2144</v>
      </c>
      <c r="B89" s="1" t="s">
        <v>1357</v>
      </c>
      <c r="C89" s="55" t="s">
        <v>69</v>
      </c>
    </row>
    <row r="90" spans="1:3" x14ac:dyDescent="0.3">
      <c r="A90" s="67" t="s">
        <v>2145</v>
      </c>
      <c r="B90" s="1" t="s">
        <v>1358</v>
      </c>
      <c r="C90" s="55" t="s">
        <v>69</v>
      </c>
    </row>
    <row r="91" spans="1:3" x14ac:dyDescent="0.3">
      <c r="A91" s="67" t="s">
        <v>2146</v>
      </c>
      <c r="B91" s="1" t="s">
        <v>1359</v>
      </c>
      <c r="C91" s="55" t="s">
        <v>69</v>
      </c>
    </row>
    <row r="92" spans="1:3" x14ac:dyDescent="0.3">
      <c r="A92" s="67" t="s">
        <v>2147</v>
      </c>
      <c r="B92" s="1" t="s">
        <v>1360</v>
      </c>
      <c r="C92" s="55" t="s">
        <v>69</v>
      </c>
    </row>
    <row r="93" spans="1:3" x14ac:dyDescent="0.3">
      <c r="A93" s="67" t="s">
        <v>2148</v>
      </c>
      <c r="B93" s="1" t="s">
        <v>1361</v>
      </c>
      <c r="C93" s="55" t="s">
        <v>69</v>
      </c>
    </row>
    <row r="94" spans="1:3" x14ac:dyDescent="0.3">
      <c r="A94" s="67" t="s">
        <v>2149</v>
      </c>
      <c r="B94" s="1" t="s">
        <v>1362</v>
      </c>
      <c r="C94" s="55" t="s">
        <v>69</v>
      </c>
    </row>
    <row r="95" spans="1:3" x14ac:dyDescent="0.3">
      <c r="A95" s="67" t="s">
        <v>2150</v>
      </c>
      <c r="B95" s="1" t="s">
        <v>1363</v>
      </c>
      <c r="C95" s="55" t="s">
        <v>69</v>
      </c>
    </row>
    <row r="96" spans="1:3" x14ac:dyDescent="0.3">
      <c r="A96" s="67" t="s">
        <v>2151</v>
      </c>
      <c r="B96" s="1" t="s">
        <v>1364</v>
      </c>
      <c r="C96" s="55" t="s">
        <v>69</v>
      </c>
    </row>
    <row r="97" spans="1:3" x14ac:dyDescent="0.3">
      <c r="A97" s="67" t="s">
        <v>2152</v>
      </c>
      <c r="B97" s="1" t="s">
        <v>1365</v>
      </c>
      <c r="C97" s="55" t="s">
        <v>69</v>
      </c>
    </row>
    <row r="98" spans="1:3" x14ac:dyDescent="0.3">
      <c r="A98" s="67" t="s">
        <v>2153</v>
      </c>
      <c r="B98" s="1" t="s">
        <v>1366</v>
      </c>
      <c r="C98" s="55" t="s">
        <v>69</v>
      </c>
    </row>
    <row r="99" spans="1:3" x14ac:dyDescent="0.3">
      <c r="A99" s="67" t="s">
        <v>2154</v>
      </c>
      <c r="B99" s="1" t="s">
        <v>1367</v>
      </c>
      <c r="C99" s="55" t="s">
        <v>69</v>
      </c>
    </row>
    <row r="100" spans="1:3" x14ac:dyDescent="0.3">
      <c r="A100" s="67" t="s">
        <v>2155</v>
      </c>
      <c r="B100" s="1" t="s">
        <v>1368</v>
      </c>
      <c r="C100" s="55" t="s">
        <v>69</v>
      </c>
    </row>
    <row r="101" spans="1:3" x14ac:dyDescent="0.3">
      <c r="A101" s="67" t="s">
        <v>2156</v>
      </c>
      <c r="B101" s="1" t="s">
        <v>1369</v>
      </c>
      <c r="C101" s="55" t="s">
        <v>69</v>
      </c>
    </row>
    <row r="102" spans="1:3" x14ac:dyDescent="0.3">
      <c r="A102" s="67" t="s">
        <v>2157</v>
      </c>
      <c r="B102" s="1" t="s">
        <v>1370</v>
      </c>
      <c r="C102" s="55" t="s">
        <v>69</v>
      </c>
    </row>
    <row r="103" spans="1:3" x14ac:dyDescent="0.3">
      <c r="A103" s="67" t="s">
        <v>2158</v>
      </c>
      <c r="B103" s="1" t="s">
        <v>1371</v>
      </c>
      <c r="C103" s="55" t="s">
        <v>69</v>
      </c>
    </row>
    <row r="104" spans="1:3" x14ac:dyDescent="0.3">
      <c r="A104" s="67" t="s">
        <v>2159</v>
      </c>
      <c r="B104" s="1" t="s">
        <v>1372</v>
      </c>
      <c r="C104" s="55" t="s">
        <v>69</v>
      </c>
    </row>
    <row r="105" spans="1:3" x14ac:dyDescent="0.3">
      <c r="A105" s="67" t="s">
        <v>2160</v>
      </c>
      <c r="B105" s="1" t="s">
        <v>1373</v>
      </c>
      <c r="C105" s="55" t="s">
        <v>69</v>
      </c>
    </row>
    <row r="106" spans="1:3" x14ac:dyDescent="0.3">
      <c r="A106" s="67" t="s">
        <v>2161</v>
      </c>
      <c r="B106" s="1" t="s">
        <v>1374</v>
      </c>
      <c r="C106" s="55" t="s">
        <v>69</v>
      </c>
    </row>
    <row r="107" spans="1:3" x14ac:dyDescent="0.3">
      <c r="A107" s="67" t="s">
        <v>2162</v>
      </c>
      <c r="B107" s="1" t="s">
        <v>1375</v>
      </c>
      <c r="C107" s="55" t="s">
        <v>69</v>
      </c>
    </row>
    <row r="108" spans="1:3" x14ac:dyDescent="0.3">
      <c r="A108" s="67" t="s">
        <v>2163</v>
      </c>
      <c r="B108" s="1" t="s">
        <v>1376</v>
      </c>
      <c r="C108" s="55" t="s">
        <v>69</v>
      </c>
    </row>
    <row r="109" spans="1:3" x14ac:dyDescent="0.3">
      <c r="A109" s="67" t="s">
        <v>2164</v>
      </c>
      <c r="B109" s="1" t="s">
        <v>1377</v>
      </c>
      <c r="C109" s="55" t="s">
        <v>69</v>
      </c>
    </row>
    <row r="110" spans="1:3" x14ac:dyDescent="0.3">
      <c r="A110" s="67" t="s">
        <v>2165</v>
      </c>
      <c r="B110" s="1" t="s">
        <v>1378</v>
      </c>
      <c r="C110" s="55" t="s">
        <v>69</v>
      </c>
    </row>
    <row r="111" spans="1:3" x14ac:dyDescent="0.3">
      <c r="A111" s="67" t="s">
        <v>2166</v>
      </c>
      <c r="B111" s="1" t="s">
        <v>1379</v>
      </c>
      <c r="C111" s="55" t="s">
        <v>69</v>
      </c>
    </row>
    <row r="112" spans="1:3" x14ac:dyDescent="0.3">
      <c r="A112" s="67" t="s">
        <v>2167</v>
      </c>
      <c r="B112" s="1" t="s">
        <v>1380</v>
      </c>
      <c r="C112" s="55" t="s">
        <v>69</v>
      </c>
    </row>
    <row r="113" spans="1:3" x14ac:dyDescent="0.3">
      <c r="A113" s="67" t="s">
        <v>2168</v>
      </c>
      <c r="B113" s="1" t="s">
        <v>1381</v>
      </c>
      <c r="C113" s="55" t="s">
        <v>69</v>
      </c>
    </row>
    <row r="114" spans="1:3" x14ac:dyDescent="0.3">
      <c r="A114" s="67" t="s">
        <v>2169</v>
      </c>
      <c r="B114" s="1" t="s">
        <v>1382</v>
      </c>
      <c r="C114" s="55" t="s">
        <v>69</v>
      </c>
    </row>
    <row r="115" spans="1:3" x14ac:dyDescent="0.3">
      <c r="A115" s="67" t="s">
        <v>2170</v>
      </c>
      <c r="B115" s="1" t="s">
        <v>1383</v>
      </c>
      <c r="C115" s="55" t="s">
        <v>69</v>
      </c>
    </row>
    <row r="116" spans="1:3" x14ac:dyDescent="0.3">
      <c r="A116" s="67" t="s">
        <v>2171</v>
      </c>
      <c r="B116" s="1" t="s">
        <v>1384</v>
      </c>
      <c r="C116" s="55" t="s">
        <v>69</v>
      </c>
    </row>
    <row r="117" spans="1:3" x14ac:dyDescent="0.3">
      <c r="A117" s="67" t="s">
        <v>2172</v>
      </c>
      <c r="B117" s="1" t="s">
        <v>1385</v>
      </c>
      <c r="C117" s="55" t="s">
        <v>69</v>
      </c>
    </row>
    <row r="118" spans="1:3" x14ac:dyDescent="0.3">
      <c r="A118" s="67" t="s">
        <v>2173</v>
      </c>
      <c r="B118" s="1" t="s">
        <v>1386</v>
      </c>
      <c r="C118" s="55" t="s">
        <v>69</v>
      </c>
    </row>
    <row r="119" spans="1:3" x14ac:dyDescent="0.3">
      <c r="A119" s="67" t="s">
        <v>2174</v>
      </c>
      <c r="B119" s="1" t="s">
        <v>1387</v>
      </c>
      <c r="C119" s="55" t="s">
        <v>69</v>
      </c>
    </row>
    <row r="120" spans="1:3" x14ac:dyDescent="0.3">
      <c r="A120" s="67" t="s">
        <v>2175</v>
      </c>
      <c r="B120" s="1" t="s">
        <v>1388</v>
      </c>
      <c r="C120" s="55" t="s">
        <v>69</v>
      </c>
    </row>
    <row r="121" spans="1:3" x14ac:dyDescent="0.3">
      <c r="A121" s="67" t="s">
        <v>2176</v>
      </c>
      <c r="B121" s="1" t="s">
        <v>1389</v>
      </c>
      <c r="C121" s="55" t="s">
        <v>69</v>
      </c>
    </row>
    <row r="122" spans="1:3" x14ac:dyDescent="0.3">
      <c r="A122" s="67" t="s">
        <v>2177</v>
      </c>
      <c r="B122" s="1" t="s">
        <v>1390</v>
      </c>
      <c r="C122" s="55" t="s">
        <v>69</v>
      </c>
    </row>
    <row r="123" spans="1:3" x14ac:dyDescent="0.3">
      <c r="A123" s="67" t="s">
        <v>2178</v>
      </c>
      <c r="B123" s="1" t="s">
        <v>1391</v>
      </c>
      <c r="C123" s="55" t="s">
        <v>69</v>
      </c>
    </row>
    <row r="124" spans="1:3" x14ac:dyDescent="0.3">
      <c r="A124" s="67" t="s">
        <v>2179</v>
      </c>
      <c r="B124" s="1" t="s">
        <v>1392</v>
      </c>
      <c r="C124" s="55" t="s">
        <v>69</v>
      </c>
    </row>
    <row r="125" spans="1:3" x14ac:dyDescent="0.3">
      <c r="A125" s="67" t="s">
        <v>2180</v>
      </c>
      <c r="B125" s="1" t="s">
        <v>1393</v>
      </c>
      <c r="C125" s="55" t="s">
        <v>69</v>
      </c>
    </row>
    <row r="126" spans="1:3" x14ac:dyDescent="0.3">
      <c r="A126" s="67" t="s">
        <v>2181</v>
      </c>
      <c r="B126" s="1" t="s">
        <v>1394</v>
      </c>
      <c r="C126" s="55" t="s">
        <v>69</v>
      </c>
    </row>
    <row r="127" spans="1:3" x14ac:dyDescent="0.3">
      <c r="A127" s="67" t="s">
        <v>2182</v>
      </c>
      <c r="B127" s="1" t="s">
        <v>1395</v>
      </c>
      <c r="C127" s="55" t="s">
        <v>69</v>
      </c>
    </row>
    <row r="128" spans="1:3" x14ac:dyDescent="0.3">
      <c r="A128" s="67" t="s">
        <v>2183</v>
      </c>
      <c r="B128" s="1" t="s">
        <v>1396</v>
      </c>
      <c r="C128" s="55" t="s">
        <v>69</v>
      </c>
    </row>
    <row r="129" spans="1:3" x14ac:dyDescent="0.3">
      <c r="A129" s="67" t="s">
        <v>2184</v>
      </c>
      <c r="B129" s="1" t="s">
        <v>1397</v>
      </c>
      <c r="C129" s="55" t="s">
        <v>69</v>
      </c>
    </row>
    <row r="130" spans="1:3" x14ac:dyDescent="0.3">
      <c r="A130" s="67" t="s">
        <v>2185</v>
      </c>
      <c r="B130" s="1" t="s">
        <v>1398</v>
      </c>
      <c r="C130" s="55" t="s">
        <v>69</v>
      </c>
    </row>
    <row r="131" spans="1:3" x14ac:dyDescent="0.3">
      <c r="A131" s="67" t="s">
        <v>2186</v>
      </c>
      <c r="B131" s="1" t="s">
        <v>1399</v>
      </c>
      <c r="C131" s="55" t="s">
        <v>69</v>
      </c>
    </row>
    <row r="132" spans="1:3" x14ac:dyDescent="0.3">
      <c r="A132" s="67" t="s">
        <v>2187</v>
      </c>
      <c r="B132" s="1" t="s">
        <v>1400</v>
      </c>
      <c r="C132" s="55" t="s">
        <v>69</v>
      </c>
    </row>
    <row r="133" spans="1:3" x14ac:dyDescent="0.3">
      <c r="A133" s="67" t="s">
        <v>2188</v>
      </c>
      <c r="B133" s="1" t="s">
        <v>1401</v>
      </c>
      <c r="C133" s="55" t="s">
        <v>69</v>
      </c>
    </row>
    <row r="134" spans="1:3" x14ac:dyDescent="0.3">
      <c r="A134" s="67" t="s">
        <v>2189</v>
      </c>
      <c r="B134" s="1" t="s">
        <v>1402</v>
      </c>
      <c r="C134" s="55" t="s">
        <v>69</v>
      </c>
    </row>
    <row r="135" spans="1:3" x14ac:dyDescent="0.3">
      <c r="A135" s="67" t="s">
        <v>2190</v>
      </c>
      <c r="B135" s="1" t="s">
        <v>1403</v>
      </c>
      <c r="C135" s="55" t="s">
        <v>69</v>
      </c>
    </row>
    <row r="136" spans="1:3" x14ac:dyDescent="0.3">
      <c r="A136" s="67" t="s">
        <v>2191</v>
      </c>
      <c r="B136" s="1" t="s">
        <v>1404</v>
      </c>
      <c r="C136" s="55" t="s">
        <v>69</v>
      </c>
    </row>
    <row r="137" spans="1:3" x14ac:dyDescent="0.3">
      <c r="A137" s="67" t="s">
        <v>2192</v>
      </c>
      <c r="B137" s="1" t="s">
        <v>1405</v>
      </c>
      <c r="C137" s="55" t="s">
        <v>69</v>
      </c>
    </row>
    <row r="138" spans="1:3" x14ac:dyDescent="0.3">
      <c r="A138" s="67" t="s">
        <v>2193</v>
      </c>
      <c r="B138" s="1" t="s">
        <v>1406</v>
      </c>
      <c r="C138" s="55" t="s">
        <v>69</v>
      </c>
    </row>
    <row r="139" spans="1:3" x14ac:dyDescent="0.3">
      <c r="A139" s="67" t="s">
        <v>2194</v>
      </c>
      <c r="B139" s="1" t="s">
        <v>1407</v>
      </c>
      <c r="C139" s="55" t="s">
        <v>69</v>
      </c>
    </row>
    <row r="140" spans="1:3" x14ac:dyDescent="0.3">
      <c r="A140" s="67" t="s">
        <v>2195</v>
      </c>
      <c r="B140" s="1" t="s">
        <v>1408</v>
      </c>
      <c r="C140" s="55" t="s">
        <v>69</v>
      </c>
    </row>
    <row r="141" spans="1:3" x14ac:dyDescent="0.3">
      <c r="A141" s="67" t="s">
        <v>2196</v>
      </c>
      <c r="B141" s="1" t="s">
        <v>1409</v>
      </c>
      <c r="C141" s="55" t="s">
        <v>69</v>
      </c>
    </row>
    <row r="142" spans="1:3" x14ac:dyDescent="0.3">
      <c r="A142" s="67" t="s">
        <v>2197</v>
      </c>
      <c r="B142" s="1" t="s">
        <v>1410</v>
      </c>
      <c r="C142" s="55" t="s">
        <v>69</v>
      </c>
    </row>
    <row r="143" spans="1:3" x14ac:dyDescent="0.3">
      <c r="A143" s="67" t="s">
        <v>2198</v>
      </c>
      <c r="B143" s="1" t="s">
        <v>1411</v>
      </c>
      <c r="C143" s="55" t="s">
        <v>69</v>
      </c>
    </row>
    <row r="144" spans="1:3" x14ac:dyDescent="0.3">
      <c r="A144" s="67" t="s">
        <v>2199</v>
      </c>
      <c r="B144" s="1" t="s">
        <v>1412</v>
      </c>
      <c r="C144" s="55" t="s">
        <v>69</v>
      </c>
    </row>
    <row r="145" spans="1:3" x14ac:dyDescent="0.3">
      <c r="A145" s="67" t="s">
        <v>2200</v>
      </c>
      <c r="B145" s="1" t="s">
        <v>1413</v>
      </c>
      <c r="C145" s="55" t="s">
        <v>69</v>
      </c>
    </row>
    <row r="146" spans="1:3" x14ac:dyDescent="0.3">
      <c r="A146" s="67" t="s">
        <v>2201</v>
      </c>
      <c r="B146" s="1" t="s">
        <v>1414</v>
      </c>
      <c r="C146" s="55" t="s">
        <v>69</v>
      </c>
    </row>
    <row r="147" spans="1:3" x14ac:dyDescent="0.3">
      <c r="A147" s="67" t="s">
        <v>2202</v>
      </c>
      <c r="B147" s="1" t="s">
        <v>1415</v>
      </c>
      <c r="C147" s="55" t="s">
        <v>69</v>
      </c>
    </row>
    <row r="148" spans="1:3" x14ac:dyDescent="0.3">
      <c r="A148" s="67" t="s">
        <v>2203</v>
      </c>
      <c r="B148" s="1" t="s">
        <v>1416</v>
      </c>
      <c r="C148" s="55" t="s">
        <v>69</v>
      </c>
    </row>
    <row r="149" spans="1:3" x14ac:dyDescent="0.3">
      <c r="A149" s="67" t="s">
        <v>2204</v>
      </c>
      <c r="B149" s="1" t="s">
        <v>1417</v>
      </c>
      <c r="C149" s="55" t="s">
        <v>69</v>
      </c>
    </row>
    <row r="150" spans="1:3" x14ac:dyDescent="0.3">
      <c r="A150" s="67" t="s">
        <v>2205</v>
      </c>
      <c r="B150" s="1" t="s">
        <v>1418</v>
      </c>
      <c r="C150" s="55" t="s">
        <v>69</v>
      </c>
    </row>
    <row r="151" spans="1:3" x14ac:dyDescent="0.3">
      <c r="A151" s="67" t="s">
        <v>2206</v>
      </c>
      <c r="B151" s="1" t="s">
        <v>1419</v>
      </c>
      <c r="C151" s="55" t="s">
        <v>69</v>
      </c>
    </row>
    <row r="152" spans="1:3" x14ac:dyDescent="0.3">
      <c r="A152" s="67" t="s">
        <v>2207</v>
      </c>
      <c r="B152" s="1" t="s">
        <v>1420</v>
      </c>
      <c r="C152" s="55" t="s">
        <v>69</v>
      </c>
    </row>
    <row r="153" spans="1:3" x14ac:dyDescent="0.3">
      <c r="A153" s="67" t="s">
        <v>2208</v>
      </c>
      <c r="B153" s="1" t="s">
        <v>1421</v>
      </c>
      <c r="C153" s="55" t="s">
        <v>69</v>
      </c>
    </row>
    <row r="154" spans="1:3" x14ac:dyDescent="0.3">
      <c r="A154" s="67" t="s">
        <v>2209</v>
      </c>
      <c r="B154" s="1" t="s">
        <v>1422</v>
      </c>
      <c r="C154" s="55" t="s">
        <v>69</v>
      </c>
    </row>
    <row r="155" spans="1:3" x14ac:dyDescent="0.3">
      <c r="A155" s="67" t="s">
        <v>2210</v>
      </c>
      <c r="B155" s="1" t="s">
        <v>1423</v>
      </c>
      <c r="C155" s="55" t="s">
        <v>69</v>
      </c>
    </row>
    <row r="156" spans="1:3" x14ac:dyDescent="0.3">
      <c r="A156" s="67" t="s">
        <v>2211</v>
      </c>
      <c r="B156" s="1" t="s">
        <v>1424</v>
      </c>
      <c r="C156" s="55" t="s">
        <v>69</v>
      </c>
    </row>
    <row r="157" spans="1:3" x14ac:dyDescent="0.3">
      <c r="A157" s="67" t="s">
        <v>2212</v>
      </c>
      <c r="B157" s="1" t="s">
        <v>1425</v>
      </c>
      <c r="C157" s="55" t="s">
        <v>69</v>
      </c>
    </row>
    <row r="158" spans="1:3" x14ac:dyDescent="0.3">
      <c r="A158" s="67" t="s">
        <v>2213</v>
      </c>
      <c r="B158" s="1" t="s">
        <v>1426</v>
      </c>
      <c r="C158" s="55" t="s">
        <v>69</v>
      </c>
    </row>
    <row r="159" spans="1:3" x14ac:dyDescent="0.3">
      <c r="A159" s="67" t="s">
        <v>2214</v>
      </c>
      <c r="B159" s="1" t="s">
        <v>1427</v>
      </c>
      <c r="C159" s="55" t="s">
        <v>69</v>
      </c>
    </row>
    <row r="160" spans="1:3" x14ac:dyDescent="0.3">
      <c r="A160" s="67" t="s">
        <v>2215</v>
      </c>
      <c r="B160" s="1" t="s">
        <v>1428</v>
      </c>
      <c r="C160" s="55" t="s">
        <v>69</v>
      </c>
    </row>
    <row r="161" spans="1:3" x14ac:dyDescent="0.3">
      <c r="A161" s="67" t="s">
        <v>2216</v>
      </c>
      <c r="B161" s="1" t="s">
        <v>1429</v>
      </c>
      <c r="C161" s="55" t="s">
        <v>69</v>
      </c>
    </row>
    <row r="162" spans="1:3" x14ac:dyDescent="0.3">
      <c r="A162" s="67" t="s">
        <v>2217</v>
      </c>
      <c r="B162" s="1" t="s">
        <v>1430</v>
      </c>
      <c r="C162" s="55" t="s">
        <v>69</v>
      </c>
    </row>
    <row r="163" spans="1:3" x14ac:dyDescent="0.3">
      <c r="A163" s="67" t="s">
        <v>2218</v>
      </c>
      <c r="B163" s="1" t="s">
        <v>1431</v>
      </c>
      <c r="C163" s="55" t="s">
        <v>69</v>
      </c>
    </row>
    <row r="164" spans="1:3" x14ac:dyDescent="0.3">
      <c r="A164" s="67" t="s">
        <v>2219</v>
      </c>
      <c r="B164" s="1" t="s">
        <v>2052</v>
      </c>
      <c r="C164" s="55" t="s">
        <v>69</v>
      </c>
    </row>
    <row r="165" spans="1:3" x14ac:dyDescent="0.3">
      <c r="A165" s="67" t="s">
        <v>2220</v>
      </c>
      <c r="B165" s="1" t="s">
        <v>2053</v>
      </c>
      <c r="C165" s="55" t="s">
        <v>69</v>
      </c>
    </row>
    <row r="166" spans="1:3" x14ac:dyDescent="0.3">
      <c r="A166" s="67" t="s">
        <v>2221</v>
      </c>
      <c r="B166" s="1" t="s">
        <v>2054</v>
      </c>
      <c r="C166" s="55" t="s">
        <v>69</v>
      </c>
    </row>
    <row r="167" spans="1:3" x14ac:dyDescent="0.3">
      <c r="A167" s="67" t="s">
        <v>2222</v>
      </c>
      <c r="B167" s="1" t="s">
        <v>1432</v>
      </c>
      <c r="C167" s="55" t="s">
        <v>69</v>
      </c>
    </row>
    <row r="168" spans="1:3" x14ac:dyDescent="0.3">
      <c r="A168" s="67" t="s">
        <v>2223</v>
      </c>
      <c r="B168" s="1" t="s">
        <v>1433</v>
      </c>
      <c r="C168" s="55" t="s">
        <v>69</v>
      </c>
    </row>
    <row r="169" spans="1:3" x14ac:dyDescent="0.3">
      <c r="A169" s="67" t="s">
        <v>2502</v>
      </c>
      <c r="B169" s="1" t="s">
        <v>2504</v>
      </c>
      <c r="C169" s="55" t="s">
        <v>69</v>
      </c>
    </row>
    <row r="170" spans="1:3" x14ac:dyDescent="0.3">
      <c r="A170" s="67" t="s">
        <v>2224</v>
      </c>
      <c r="B170" s="1" t="s">
        <v>1434</v>
      </c>
      <c r="C170" s="55" t="s">
        <v>69</v>
      </c>
    </row>
    <row r="171" spans="1:3" x14ac:dyDescent="0.3">
      <c r="A171" s="67" t="s">
        <v>2225</v>
      </c>
      <c r="B171" s="1" t="s">
        <v>1435</v>
      </c>
      <c r="C171" s="55" t="s">
        <v>69</v>
      </c>
    </row>
    <row r="172" spans="1:3" x14ac:dyDescent="0.3">
      <c r="A172" s="67" t="s">
        <v>2226</v>
      </c>
      <c r="B172" s="1" t="s">
        <v>1436</v>
      </c>
      <c r="C172" s="55" t="s">
        <v>69</v>
      </c>
    </row>
    <row r="173" spans="1:3" x14ac:dyDescent="0.3">
      <c r="A173" s="67" t="s">
        <v>2227</v>
      </c>
      <c r="B173" s="1" t="s">
        <v>1437</v>
      </c>
      <c r="C173" s="55" t="s">
        <v>69</v>
      </c>
    </row>
    <row r="174" spans="1:3" x14ac:dyDescent="0.3">
      <c r="A174" s="67" t="s">
        <v>2228</v>
      </c>
      <c r="B174" s="1" t="s">
        <v>1438</v>
      </c>
      <c r="C174" s="55" t="s">
        <v>69</v>
      </c>
    </row>
    <row r="175" spans="1:3" x14ac:dyDescent="0.3">
      <c r="A175" s="67" t="s">
        <v>2229</v>
      </c>
      <c r="B175" s="1" t="s">
        <v>1439</v>
      </c>
      <c r="C175" s="55" t="s">
        <v>69</v>
      </c>
    </row>
    <row r="176" spans="1:3" x14ac:dyDescent="0.3">
      <c r="A176" s="67" t="s">
        <v>2230</v>
      </c>
      <c r="B176" s="1" t="s">
        <v>1440</v>
      </c>
      <c r="C176" s="55" t="s">
        <v>69</v>
      </c>
    </row>
    <row r="177" spans="1:3" x14ac:dyDescent="0.3">
      <c r="A177" s="67" t="s">
        <v>2231</v>
      </c>
      <c r="B177" s="1" t="s">
        <v>1441</v>
      </c>
      <c r="C177" s="55" t="s">
        <v>69</v>
      </c>
    </row>
    <row r="178" spans="1:3" x14ac:dyDescent="0.3">
      <c r="A178" s="67" t="s">
        <v>2232</v>
      </c>
      <c r="B178" s="1" t="s">
        <v>1442</v>
      </c>
      <c r="C178" s="55" t="s">
        <v>69</v>
      </c>
    </row>
    <row r="179" spans="1:3" x14ac:dyDescent="0.3">
      <c r="A179" s="67" t="s">
        <v>2233</v>
      </c>
      <c r="B179" s="1" t="s">
        <v>1443</v>
      </c>
      <c r="C179" s="55" t="s">
        <v>69</v>
      </c>
    </row>
    <row r="180" spans="1:3" x14ac:dyDescent="0.3">
      <c r="A180" s="67" t="s">
        <v>2234</v>
      </c>
      <c r="B180" s="1" t="s">
        <v>1444</v>
      </c>
      <c r="C180" s="55" t="s">
        <v>69</v>
      </c>
    </row>
    <row r="181" spans="1:3" x14ac:dyDescent="0.3">
      <c r="A181" s="67" t="s">
        <v>2235</v>
      </c>
      <c r="B181" s="1" t="s">
        <v>1445</v>
      </c>
      <c r="C181" s="55" t="s">
        <v>69</v>
      </c>
    </row>
    <row r="182" spans="1:3" x14ac:dyDescent="0.3">
      <c r="A182" s="67" t="s">
        <v>2236</v>
      </c>
      <c r="B182" s="1" t="s">
        <v>1446</v>
      </c>
      <c r="C182" s="55" t="s">
        <v>69</v>
      </c>
    </row>
    <row r="183" spans="1:3" x14ac:dyDescent="0.3">
      <c r="A183" s="67" t="s">
        <v>2237</v>
      </c>
      <c r="B183" s="1" t="s">
        <v>1447</v>
      </c>
      <c r="C183" s="55" t="s">
        <v>69</v>
      </c>
    </row>
    <row r="184" spans="1:3" x14ac:dyDescent="0.3">
      <c r="A184" s="67" t="s">
        <v>2238</v>
      </c>
      <c r="B184" s="1" t="s">
        <v>1448</v>
      </c>
      <c r="C184" s="55" t="s">
        <v>69</v>
      </c>
    </row>
    <row r="185" spans="1:3" x14ac:dyDescent="0.3">
      <c r="A185" s="67" t="s">
        <v>2239</v>
      </c>
      <c r="B185" s="1" t="s">
        <v>1449</v>
      </c>
      <c r="C185" s="55" t="s">
        <v>69</v>
      </c>
    </row>
    <row r="186" spans="1:3" x14ac:dyDescent="0.3">
      <c r="A186" s="67" t="s">
        <v>2240</v>
      </c>
      <c r="B186" s="1" t="s">
        <v>1450</v>
      </c>
      <c r="C186" s="55" t="s">
        <v>69</v>
      </c>
    </row>
    <row r="187" spans="1:3" x14ac:dyDescent="0.3">
      <c r="A187" s="67" t="s">
        <v>2241</v>
      </c>
      <c r="B187" s="1" t="s">
        <v>1451</v>
      </c>
      <c r="C187" s="55" t="s">
        <v>69</v>
      </c>
    </row>
    <row r="188" spans="1:3" x14ac:dyDescent="0.3">
      <c r="A188" s="67" t="s">
        <v>2242</v>
      </c>
      <c r="B188" s="1" t="s">
        <v>1452</v>
      </c>
      <c r="C188" s="55" t="s">
        <v>69</v>
      </c>
    </row>
    <row r="189" spans="1:3" x14ac:dyDescent="0.3">
      <c r="A189" s="67" t="s">
        <v>2243</v>
      </c>
      <c r="B189" s="1" t="s">
        <v>1453</v>
      </c>
      <c r="C189" s="55" t="s">
        <v>69</v>
      </c>
    </row>
    <row r="190" spans="1:3" x14ac:dyDescent="0.3">
      <c r="A190" s="67" t="s">
        <v>2244</v>
      </c>
      <c r="B190" s="1" t="s">
        <v>1454</v>
      </c>
      <c r="C190" s="55" t="s">
        <v>69</v>
      </c>
    </row>
    <row r="191" spans="1:3" x14ac:dyDescent="0.3">
      <c r="A191" s="67" t="s">
        <v>2245</v>
      </c>
      <c r="B191" s="1" t="s">
        <v>1455</v>
      </c>
      <c r="C191" s="55" t="s">
        <v>69</v>
      </c>
    </row>
    <row r="192" spans="1:3" x14ac:dyDescent="0.3">
      <c r="A192" s="67" t="s">
        <v>2246</v>
      </c>
      <c r="B192" s="1" t="s">
        <v>1456</v>
      </c>
      <c r="C192" s="55" t="s">
        <v>69</v>
      </c>
    </row>
    <row r="193" spans="1:3" x14ac:dyDescent="0.3">
      <c r="A193" s="67" t="s">
        <v>2247</v>
      </c>
      <c r="B193" s="1" t="s">
        <v>1457</v>
      </c>
      <c r="C193" s="55" t="s">
        <v>69</v>
      </c>
    </row>
    <row r="194" spans="1:3" x14ac:dyDescent="0.3">
      <c r="A194" s="67" t="s">
        <v>2248</v>
      </c>
      <c r="B194" s="1" t="s">
        <v>1458</v>
      </c>
      <c r="C194" s="55" t="s">
        <v>69</v>
      </c>
    </row>
    <row r="195" spans="1:3" x14ac:dyDescent="0.3">
      <c r="A195" s="67" t="s">
        <v>2249</v>
      </c>
      <c r="B195" s="1" t="s">
        <v>1459</v>
      </c>
      <c r="C195" s="55" t="s">
        <v>69</v>
      </c>
    </row>
    <row r="196" spans="1:3" x14ac:dyDescent="0.3">
      <c r="A196" s="67" t="s">
        <v>2250</v>
      </c>
      <c r="B196" s="1" t="s">
        <v>1460</v>
      </c>
      <c r="C196" s="55" t="s">
        <v>69</v>
      </c>
    </row>
    <row r="197" spans="1:3" x14ac:dyDescent="0.3">
      <c r="A197" s="67" t="s">
        <v>2251</v>
      </c>
      <c r="B197" s="1" t="s">
        <v>1461</v>
      </c>
      <c r="C197" s="55" t="s">
        <v>69</v>
      </c>
    </row>
    <row r="198" spans="1:3" x14ac:dyDescent="0.3">
      <c r="A198" s="67" t="s">
        <v>2252</v>
      </c>
      <c r="B198" s="1" t="s">
        <v>1462</v>
      </c>
      <c r="C198" s="55" t="s">
        <v>69</v>
      </c>
    </row>
    <row r="199" spans="1:3" x14ac:dyDescent="0.3">
      <c r="A199" s="67" t="s">
        <v>2253</v>
      </c>
      <c r="B199" s="1" t="s">
        <v>1463</v>
      </c>
      <c r="C199" s="55" t="s">
        <v>69</v>
      </c>
    </row>
    <row r="200" spans="1:3" x14ac:dyDescent="0.3">
      <c r="A200" s="67" t="s">
        <v>2254</v>
      </c>
      <c r="B200" s="1" t="s">
        <v>1464</v>
      </c>
      <c r="C200" s="55" t="s">
        <v>69</v>
      </c>
    </row>
    <row r="201" spans="1:3" x14ac:dyDescent="0.3">
      <c r="A201" s="67" t="s">
        <v>2255</v>
      </c>
      <c r="B201" s="1" t="s">
        <v>1465</v>
      </c>
      <c r="C201" s="55" t="s">
        <v>69</v>
      </c>
    </row>
    <row r="202" spans="1:3" x14ac:dyDescent="0.3">
      <c r="A202" s="67" t="s">
        <v>2256</v>
      </c>
      <c r="B202" s="1" t="s">
        <v>1466</v>
      </c>
      <c r="C202" s="55" t="s">
        <v>69</v>
      </c>
    </row>
    <row r="203" spans="1:3" x14ac:dyDescent="0.3">
      <c r="A203" s="67" t="s">
        <v>2257</v>
      </c>
      <c r="B203" s="1" t="s">
        <v>1467</v>
      </c>
      <c r="C203" s="55" t="s">
        <v>69</v>
      </c>
    </row>
    <row r="204" spans="1:3" x14ac:dyDescent="0.3">
      <c r="A204" s="67" t="s">
        <v>2258</v>
      </c>
      <c r="B204" s="1" t="s">
        <v>1468</v>
      </c>
      <c r="C204" s="55" t="s">
        <v>69</v>
      </c>
    </row>
    <row r="205" spans="1:3" x14ac:dyDescent="0.3">
      <c r="A205" s="67" t="s">
        <v>2259</v>
      </c>
      <c r="B205" s="1" t="s">
        <v>1469</v>
      </c>
      <c r="C205" s="55" t="s">
        <v>69</v>
      </c>
    </row>
    <row r="206" spans="1:3" x14ac:dyDescent="0.3">
      <c r="A206" s="67" t="s">
        <v>2260</v>
      </c>
      <c r="B206" s="1" t="s">
        <v>1470</v>
      </c>
      <c r="C206" s="55" t="s">
        <v>69</v>
      </c>
    </row>
    <row r="207" spans="1:3" x14ac:dyDescent="0.3">
      <c r="A207" s="67" t="s">
        <v>2261</v>
      </c>
      <c r="B207" s="1" t="s">
        <v>1471</v>
      </c>
      <c r="C207" s="55" t="s">
        <v>69</v>
      </c>
    </row>
    <row r="208" spans="1:3" x14ac:dyDescent="0.3">
      <c r="A208" s="67" t="s">
        <v>2262</v>
      </c>
      <c r="B208" s="1" t="s">
        <v>1472</v>
      </c>
      <c r="C208" s="55" t="s">
        <v>69</v>
      </c>
    </row>
    <row r="209" spans="1:3" x14ac:dyDescent="0.3">
      <c r="A209" s="67" t="s">
        <v>2263</v>
      </c>
      <c r="B209" s="1" t="s">
        <v>1473</v>
      </c>
      <c r="C209" s="55" t="s">
        <v>69</v>
      </c>
    </row>
    <row r="210" spans="1:3" x14ac:dyDescent="0.3">
      <c r="A210" s="67" t="s">
        <v>2264</v>
      </c>
      <c r="B210" s="1" t="s">
        <v>1474</v>
      </c>
      <c r="C210" s="55" t="s">
        <v>69</v>
      </c>
    </row>
    <row r="211" spans="1:3" x14ac:dyDescent="0.3">
      <c r="A211" s="67" t="s">
        <v>2265</v>
      </c>
      <c r="B211" s="1" t="s">
        <v>1475</v>
      </c>
      <c r="C211" s="55" t="s">
        <v>69</v>
      </c>
    </row>
    <row r="212" spans="1:3" x14ac:dyDescent="0.3">
      <c r="A212" s="67" t="s">
        <v>2266</v>
      </c>
      <c r="B212" s="1" t="s">
        <v>1476</v>
      </c>
      <c r="C212" s="55" t="s">
        <v>69</v>
      </c>
    </row>
    <row r="213" spans="1:3" x14ac:dyDescent="0.3">
      <c r="A213" s="67" t="s">
        <v>2267</v>
      </c>
      <c r="B213" s="1" t="s">
        <v>1477</v>
      </c>
      <c r="C213" s="55" t="s">
        <v>69</v>
      </c>
    </row>
    <row r="214" spans="1:3" x14ac:dyDescent="0.3">
      <c r="A214" s="67" t="s">
        <v>2268</v>
      </c>
      <c r="B214" s="1" t="s">
        <v>1478</v>
      </c>
      <c r="C214" s="55" t="s">
        <v>69</v>
      </c>
    </row>
    <row r="215" spans="1:3" x14ac:dyDescent="0.3">
      <c r="A215" s="67" t="s">
        <v>2269</v>
      </c>
      <c r="B215" s="1" t="s">
        <v>1479</v>
      </c>
      <c r="C215" s="55" t="s">
        <v>69</v>
      </c>
    </row>
    <row r="216" spans="1:3" x14ac:dyDescent="0.3">
      <c r="A216" s="67" t="s">
        <v>2270</v>
      </c>
      <c r="B216" s="1" t="s">
        <v>1480</v>
      </c>
      <c r="C216" s="55" t="s">
        <v>69</v>
      </c>
    </row>
    <row r="217" spans="1:3" x14ac:dyDescent="0.3">
      <c r="A217" s="67" t="s">
        <v>2271</v>
      </c>
      <c r="B217" s="1" t="s">
        <v>1481</v>
      </c>
      <c r="C217" s="55" t="s">
        <v>69</v>
      </c>
    </row>
    <row r="218" spans="1:3" x14ac:dyDescent="0.3">
      <c r="A218" s="67" t="s">
        <v>2272</v>
      </c>
      <c r="B218" s="1" t="s">
        <v>1482</v>
      </c>
      <c r="C218" s="55" t="s">
        <v>69</v>
      </c>
    </row>
    <row r="219" spans="1:3" x14ac:dyDescent="0.3">
      <c r="A219" s="67" t="s">
        <v>2273</v>
      </c>
      <c r="B219" s="1" t="s">
        <v>1483</v>
      </c>
      <c r="C219" s="55" t="s">
        <v>69</v>
      </c>
    </row>
    <row r="220" spans="1:3" x14ac:dyDescent="0.3">
      <c r="A220" s="67" t="s">
        <v>2274</v>
      </c>
      <c r="B220" s="1" t="s">
        <v>1484</v>
      </c>
      <c r="C220" s="55" t="s">
        <v>69</v>
      </c>
    </row>
    <row r="221" spans="1:3" x14ac:dyDescent="0.3">
      <c r="A221" s="67" t="s">
        <v>2275</v>
      </c>
      <c r="B221" s="1" t="s">
        <v>1485</v>
      </c>
      <c r="C221" s="55" t="s">
        <v>69</v>
      </c>
    </row>
    <row r="222" spans="1:3" x14ac:dyDescent="0.3">
      <c r="A222" s="67" t="s">
        <v>2276</v>
      </c>
      <c r="B222" s="1" t="s">
        <v>1486</v>
      </c>
      <c r="C222" s="55" t="s">
        <v>69</v>
      </c>
    </row>
    <row r="223" spans="1:3" x14ac:dyDescent="0.3">
      <c r="A223" s="67" t="s">
        <v>2277</v>
      </c>
      <c r="B223" s="1" t="s">
        <v>1487</v>
      </c>
      <c r="C223" s="55" t="s">
        <v>69</v>
      </c>
    </row>
    <row r="224" spans="1:3" x14ac:dyDescent="0.3">
      <c r="A224" s="67" t="s">
        <v>2278</v>
      </c>
      <c r="B224" s="1" t="s">
        <v>1488</v>
      </c>
      <c r="C224" s="55" t="s">
        <v>69</v>
      </c>
    </row>
    <row r="225" spans="1:3" x14ac:dyDescent="0.3">
      <c r="A225" s="67" t="s">
        <v>2279</v>
      </c>
      <c r="B225" s="1" t="s">
        <v>1489</v>
      </c>
      <c r="C225" s="55" t="s">
        <v>69</v>
      </c>
    </row>
    <row r="226" spans="1:3" x14ac:dyDescent="0.3">
      <c r="A226" s="67" t="s">
        <v>2280</v>
      </c>
      <c r="B226" s="1" t="s">
        <v>1490</v>
      </c>
      <c r="C226" s="55" t="s">
        <v>69</v>
      </c>
    </row>
    <row r="227" spans="1:3" x14ac:dyDescent="0.3">
      <c r="A227" s="67" t="s">
        <v>2281</v>
      </c>
      <c r="B227" s="1" t="s">
        <v>1491</v>
      </c>
      <c r="C227" s="55" t="s">
        <v>69</v>
      </c>
    </row>
    <row r="228" spans="1:3" x14ac:dyDescent="0.3">
      <c r="A228" s="67" t="s">
        <v>2282</v>
      </c>
      <c r="B228" s="1" t="s">
        <v>1492</v>
      </c>
      <c r="C228" s="55" t="s">
        <v>69</v>
      </c>
    </row>
    <row r="229" spans="1:3" x14ac:dyDescent="0.3">
      <c r="A229" s="67" t="s">
        <v>2283</v>
      </c>
      <c r="B229" s="1" t="s">
        <v>1493</v>
      </c>
      <c r="C229" s="55" t="s">
        <v>69</v>
      </c>
    </row>
    <row r="230" spans="1:3" x14ac:dyDescent="0.3">
      <c r="A230" s="67" t="s">
        <v>2284</v>
      </c>
      <c r="B230" s="1" t="s">
        <v>1494</v>
      </c>
      <c r="C230" s="55" t="s">
        <v>69</v>
      </c>
    </row>
    <row r="231" spans="1:3" x14ac:dyDescent="0.3">
      <c r="A231" s="67" t="s">
        <v>2285</v>
      </c>
      <c r="B231" s="1" t="s">
        <v>1495</v>
      </c>
      <c r="C231" s="55" t="s">
        <v>69</v>
      </c>
    </row>
    <row r="232" spans="1:3" x14ac:dyDescent="0.3">
      <c r="A232" s="67" t="s">
        <v>2286</v>
      </c>
      <c r="B232" s="1" t="s">
        <v>1496</v>
      </c>
      <c r="C232" s="55" t="s">
        <v>69</v>
      </c>
    </row>
    <row r="233" spans="1:3" x14ac:dyDescent="0.3">
      <c r="A233" s="67" t="s">
        <v>2287</v>
      </c>
      <c r="B233" s="1" t="s">
        <v>1497</v>
      </c>
      <c r="C233" s="55" t="s">
        <v>69</v>
      </c>
    </row>
    <row r="234" spans="1:3" x14ac:dyDescent="0.3">
      <c r="A234" s="67" t="s">
        <v>2288</v>
      </c>
      <c r="B234" s="1" t="s">
        <v>1498</v>
      </c>
      <c r="C234" s="55" t="s">
        <v>69</v>
      </c>
    </row>
    <row r="235" spans="1:3" x14ac:dyDescent="0.3">
      <c r="A235" s="67" t="s">
        <v>2289</v>
      </c>
      <c r="B235" s="1" t="s">
        <v>1499</v>
      </c>
      <c r="C235" s="55" t="s">
        <v>69</v>
      </c>
    </row>
    <row r="236" spans="1:3" x14ac:dyDescent="0.3">
      <c r="A236" s="67" t="s">
        <v>2290</v>
      </c>
      <c r="B236" s="1" t="s">
        <v>1500</v>
      </c>
      <c r="C236" s="55" t="s">
        <v>69</v>
      </c>
    </row>
    <row r="237" spans="1:3" x14ac:dyDescent="0.3">
      <c r="A237" s="67" t="s">
        <v>2291</v>
      </c>
      <c r="B237" s="1" t="s">
        <v>1501</v>
      </c>
      <c r="C237" s="55" t="s">
        <v>69</v>
      </c>
    </row>
    <row r="238" spans="1:3" x14ac:dyDescent="0.3">
      <c r="A238" s="67" t="s">
        <v>2292</v>
      </c>
      <c r="B238" s="1" t="s">
        <v>1502</v>
      </c>
      <c r="C238" s="55" t="s">
        <v>69</v>
      </c>
    </row>
    <row r="239" spans="1:3" x14ac:dyDescent="0.3">
      <c r="A239" s="67" t="s">
        <v>2293</v>
      </c>
      <c r="B239" s="1" t="s">
        <v>1503</v>
      </c>
      <c r="C239" s="55" t="s">
        <v>69</v>
      </c>
    </row>
    <row r="240" spans="1:3" x14ac:dyDescent="0.3">
      <c r="A240" s="67" t="s">
        <v>2294</v>
      </c>
      <c r="B240" s="1" t="s">
        <v>1504</v>
      </c>
      <c r="C240" s="55" t="s">
        <v>69</v>
      </c>
    </row>
    <row r="241" spans="1:3" x14ac:dyDescent="0.3">
      <c r="A241" s="67" t="s">
        <v>2295</v>
      </c>
      <c r="B241" s="1" t="s">
        <v>1505</v>
      </c>
      <c r="C241" s="55" t="s">
        <v>69</v>
      </c>
    </row>
    <row r="242" spans="1:3" x14ac:dyDescent="0.3">
      <c r="A242" s="67" t="s">
        <v>2296</v>
      </c>
      <c r="B242" s="1" t="s">
        <v>1506</v>
      </c>
      <c r="C242" s="55" t="s">
        <v>69</v>
      </c>
    </row>
    <row r="243" spans="1:3" x14ac:dyDescent="0.3">
      <c r="A243" s="67" t="s">
        <v>2297</v>
      </c>
      <c r="B243" s="1" t="s">
        <v>1507</v>
      </c>
      <c r="C243" s="55" t="s">
        <v>69</v>
      </c>
    </row>
    <row r="244" spans="1:3" x14ac:dyDescent="0.3">
      <c r="A244" s="67" t="s">
        <v>2298</v>
      </c>
      <c r="B244" s="1" t="s">
        <v>1508</v>
      </c>
      <c r="C244" s="55" t="s">
        <v>69</v>
      </c>
    </row>
    <row r="245" spans="1:3" x14ac:dyDescent="0.3">
      <c r="A245" s="67" t="s">
        <v>2299</v>
      </c>
      <c r="B245" s="1" t="s">
        <v>1509</v>
      </c>
      <c r="C245" s="55" t="s">
        <v>69</v>
      </c>
    </row>
    <row r="246" spans="1:3" x14ac:dyDescent="0.3">
      <c r="A246" s="67" t="s">
        <v>2300</v>
      </c>
      <c r="B246" s="1" t="s">
        <v>1510</v>
      </c>
      <c r="C246" s="55" t="s">
        <v>69</v>
      </c>
    </row>
    <row r="247" spans="1:3" x14ac:dyDescent="0.3">
      <c r="A247" s="67" t="s">
        <v>2301</v>
      </c>
      <c r="B247" s="1" t="s">
        <v>1511</v>
      </c>
      <c r="C247" s="55" t="s">
        <v>69</v>
      </c>
    </row>
    <row r="248" spans="1:3" x14ac:dyDescent="0.3">
      <c r="A248" s="67" t="s">
        <v>2302</v>
      </c>
      <c r="B248" s="1" t="s">
        <v>1512</v>
      </c>
      <c r="C248" s="55" t="s">
        <v>69</v>
      </c>
    </row>
    <row r="249" spans="1:3" x14ac:dyDescent="0.3">
      <c r="A249" s="67" t="s">
        <v>2303</v>
      </c>
      <c r="B249" s="1" t="s">
        <v>1513</v>
      </c>
      <c r="C249" s="55" t="s">
        <v>69</v>
      </c>
    </row>
    <row r="250" spans="1:3" x14ac:dyDescent="0.3">
      <c r="A250" s="67" t="s">
        <v>2304</v>
      </c>
      <c r="B250" s="1" t="s">
        <v>1514</v>
      </c>
      <c r="C250" s="55" t="s">
        <v>69</v>
      </c>
    </row>
    <row r="251" spans="1:3" x14ac:dyDescent="0.3">
      <c r="A251" s="67" t="s">
        <v>2305</v>
      </c>
      <c r="B251" s="1" t="s">
        <v>1515</v>
      </c>
      <c r="C251" s="55" t="s">
        <v>69</v>
      </c>
    </row>
    <row r="252" spans="1:3" x14ac:dyDescent="0.3">
      <c r="A252" s="67" t="s">
        <v>2306</v>
      </c>
      <c r="B252" s="1" t="s">
        <v>1516</v>
      </c>
      <c r="C252" s="55" t="s">
        <v>69</v>
      </c>
    </row>
    <row r="253" spans="1:3" x14ac:dyDescent="0.3">
      <c r="A253" s="67" t="s">
        <v>2307</v>
      </c>
      <c r="B253" s="1" t="s">
        <v>1517</v>
      </c>
      <c r="C253" s="55" t="s">
        <v>69</v>
      </c>
    </row>
    <row r="254" spans="1:3" x14ac:dyDescent="0.3">
      <c r="A254" s="67" t="s">
        <v>2308</v>
      </c>
      <c r="B254" s="1" t="s">
        <v>1518</v>
      </c>
      <c r="C254" s="55" t="s">
        <v>69</v>
      </c>
    </row>
    <row r="255" spans="1:3" x14ac:dyDescent="0.3">
      <c r="A255" s="67" t="s">
        <v>2309</v>
      </c>
      <c r="B255" s="1" t="s">
        <v>1519</v>
      </c>
      <c r="C255" s="55" t="s">
        <v>69</v>
      </c>
    </row>
    <row r="256" spans="1:3" x14ac:dyDescent="0.3">
      <c r="A256" s="67" t="s">
        <v>2310</v>
      </c>
      <c r="B256" s="1" t="s">
        <v>1520</v>
      </c>
      <c r="C256" s="55" t="s">
        <v>69</v>
      </c>
    </row>
    <row r="257" spans="1:3" x14ac:dyDescent="0.3">
      <c r="A257" s="67" t="s">
        <v>2311</v>
      </c>
      <c r="B257" s="1" t="s">
        <v>1521</v>
      </c>
      <c r="C257" s="55" t="s">
        <v>69</v>
      </c>
    </row>
    <row r="258" spans="1:3" x14ac:dyDescent="0.3">
      <c r="A258" s="67" t="s">
        <v>2312</v>
      </c>
      <c r="B258" s="1" t="s">
        <v>1522</v>
      </c>
      <c r="C258" s="55" t="s">
        <v>69</v>
      </c>
    </row>
    <row r="259" spans="1:3" x14ac:dyDescent="0.3">
      <c r="A259" s="67" t="s">
        <v>2313</v>
      </c>
      <c r="B259" s="1" t="s">
        <v>2055</v>
      </c>
      <c r="C259" s="55" t="s">
        <v>69</v>
      </c>
    </row>
    <row r="260" spans="1:3" x14ac:dyDescent="0.3">
      <c r="A260" s="67" t="s">
        <v>2314</v>
      </c>
      <c r="B260" s="1" t="s">
        <v>2056</v>
      </c>
      <c r="C260" s="55" t="s">
        <v>69</v>
      </c>
    </row>
    <row r="261" spans="1:3" x14ac:dyDescent="0.3">
      <c r="A261" s="67" t="s">
        <v>2315</v>
      </c>
      <c r="B261" s="1" t="s">
        <v>2057</v>
      </c>
      <c r="C261" s="55" t="s">
        <v>69</v>
      </c>
    </row>
    <row r="262" spans="1:3" x14ac:dyDescent="0.3">
      <c r="A262" s="67" t="s">
        <v>2316</v>
      </c>
      <c r="B262" s="1" t="s">
        <v>2051</v>
      </c>
      <c r="C262" s="55" t="s">
        <v>69</v>
      </c>
    </row>
    <row r="263" spans="1:3" x14ac:dyDescent="0.3">
      <c r="A263" s="67" t="s">
        <v>2317</v>
      </c>
      <c r="B263" s="1" t="s">
        <v>1523</v>
      </c>
      <c r="C263" s="55" t="s">
        <v>69</v>
      </c>
    </row>
    <row r="264" spans="1:3" x14ac:dyDescent="0.3">
      <c r="A264" s="67" t="s">
        <v>2318</v>
      </c>
      <c r="B264" s="1" t="s">
        <v>1524</v>
      </c>
      <c r="C264" s="55" t="s">
        <v>69</v>
      </c>
    </row>
    <row r="265" spans="1:3" x14ac:dyDescent="0.3">
      <c r="A265" s="67" t="s">
        <v>2319</v>
      </c>
      <c r="B265" s="1" t="s">
        <v>1525</v>
      </c>
      <c r="C265" s="55" t="s">
        <v>69</v>
      </c>
    </row>
    <row r="266" spans="1:3" x14ac:dyDescent="0.3">
      <c r="A266" s="67" t="s">
        <v>2320</v>
      </c>
      <c r="B266" s="1" t="s">
        <v>1526</v>
      </c>
      <c r="C266" s="55" t="s">
        <v>69</v>
      </c>
    </row>
    <row r="267" spans="1:3" x14ac:dyDescent="0.3">
      <c r="A267" s="67" t="s">
        <v>2321</v>
      </c>
      <c r="B267" s="1" t="s">
        <v>1527</v>
      </c>
      <c r="C267" s="55" t="s">
        <v>69</v>
      </c>
    </row>
    <row r="268" spans="1:3" x14ac:dyDescent="0.3">
      <c r="A268" s="67" t="s">
        <v>2322</v>
      </c>
      <c r="B268" s="1" t="s">
        <v>1528</v>
      </c>
      <c r="C268" s="55" t="s">
        <v>69</v>
      </c>
    </row>
    <row r="269" spans="1:3" x14ac:dyDescent="0.3">
      <c r="A269" s="67" t="s">
        <v>2323</v>
      </c>
      <c r="B269" s="1" t="s">
        <v>1529</v>
      </c>
      <c r="C269" s="55" t="s">
        <v>69</v>
      </c>
    </row>
    <row r="270" spans="1:3" x14ac:dyDescent="0.3">
      <c r="A270" s="67" t="s">
        <v>2324</v>
      </c>
      <c r="B270" s="1" t="s">
        <v>1530</v>
      </c>
      <c r="C270" s="55" t="s">
        <v>69</v>
      </c>
    </row>
    <row r="271" spans="1:3" x14ac:dyDescent="0.3">
      <c r="A271" s="67" t="s">
        <v>2325</v>
      </c>
      <c r="B271" s="1" t="s">
        <v>1531</v>
      </c>
      <c r="C271" s="55" t="s">
        <v>69</v>
      </c>
    </row>
    <row r="272" spans="1:3" x14ac:dyDescent="0.3">
      <c r="A272" s="67" t="s">
        <v>2326</v>
      </c>
      <c r="B272" s="1" t="s">
        <v>1532</v>
      </c>
      <c r="C272" s="55" t="s">
        <v>69</v>
      </c>
    </row>
    <row r="273" spans="1:3" x14ac:dyDescent="0.3">
      <c r="A273" s="67" t="s">
        <v>2327</v>
      </c>
      <c r="B273" s="1" t="s">
        <v>1533</v>
      </c>
      <c r="C273" s="55" t="s">
        <v>69</v>
      </c>
    </row>
    <row r="274" spans="1:3" x14ac:dyDescent="0.3">
      <c r="A274" s="67" t="s">
        <v>2328</v>
      </c>
      <c r="B274" s="1" t="s">
        <v>1534</v>
      </c>
      <c r="C274" s="55" t="s">
        <v>69</v>
      </c>
    </row>
    <row r="275" spans="1:3" x14ac:dyDescent="0.3">
      <c r="A275" s="67" t="s">
        <v>2329</v>
      </c>
      <c r="B275" s="1" t="s">
        <v>1535</v>
      </c>
      <c r="C275" s="55" t="s">
        <v>69</v>
      </c>
    </row>
    <row r="276" spans="1:3" x14ac:dyDescent="0.3">
      <c r="A276" s="67" t="s">
        <v>2330</v>
      </c>
      <c r="B276" s="1" t="s">
        <v>1536</v>
      </c>
      <c r="C276" s="55" t="s">
        <v>69</v>
      </c>
    </row>
    <row r="277" spans="1:3" x14ac:dyDescent="0.3">
      <c r="A277" s="67" t="s">
        <v>2331</v>
      </c>
      <c r="B277" s="1" t="s">
        <v>1537</v>
      </c>
      <c r="C277" s="55" t="s">
        <v>69</v>
      </c>
    </row>
    <row r="278" spans="1:3" x14ac:dyDescent="0.3">
      <c r="A278" s="67" t="s">
        <v>2332</v>
      </c>
      <c r="B278" s="1" t="s">
        <v>1538</v>
      </c>
      <c r="C278" s="55" t="s">
        <v>69</v>
      </c>
    </row>
    <row r="279" spans="1:3" x14ac:dyDescent="0.3">
      <c r="A279" s="67" t="s">
        <v>2333</v>
      </c>
      <c r="B279" s="1" t="s">
        <v>1539</v>
      </c>
      <c r="C279" s="55" t="s">
        <v>69</v>
      </c>
    </row>
    <row r="280" spans="1:3" x14ac:dyDescent="0.3">
      <c r="A280" s="67" t="s">
        <v>2334</v>
      </c>
      <c r="B280" s="1" t="s">
        <v>1540</v>
      </c>
      <c r="C280" s="55" t="s">
        <v>69</v>
      </c>
    </row>
    <row r="281" spans="1:3" x14ac:dyDescent="0.3">
      <c r="A281" s="67" t="s">
        <v>2335</v>
      </c>
      <c r="B281" s="1" t="s">
        <v>1541</v>
      </c>
      <c r="C281" s="55" t="s">
        <v>69</v>
      </c>
    </row>
    <row r="282" spans="1:3" x14ac:dyDescent="0.3">
      <c r="A282" s="67" t="s">
        <v>2336</v>
      </c>
      <c r="B282" s="1" t="s">
        <v>1542</v>
      </c>
      <c r="C282" s="55" t="s">
        <v>69</v>
      </c>
    </row>
    <row r="283" spans="1:3" x14ac:dyDescent="0.3">
      <c r="A283" s="67" t="s">
        <v>2337</v>
      </c>
      <c r="B283" s="1" t="s">
        <v>1543</v>
      </c>
      <c r="C283" s="55" t="s">
        <v>69</v>
      </c>
    </row>
    <row r="284" spans="1:3" x14ac:dyDescent="0.3">
      <c r="A284" s="67" t="s">
        <v>2338</v>
      </c>
      <c r="B284" s="1" t="s">
        <v>1544</v>
      </c>
      <c r="C284" s="55" t="s">
        <v>69</v>
      </c>
    </row>
    <row r="285" spans="1:3" x14ac:dyDescent="0.3">
      <c r="A285" s="67" t="s">
        <v>2339</v>
      </c>
      <c r="B285" s="1" t="s">
        <v>1545</v>
      </c>
      <c r="C285" s="55" t="s">
        <v>69</v>
      </c>
    </row>
    <row r="286" spans="1:3" x14ac:dyDescent="0.3">
      <c r="A286" s="67" t="s">
        <v>2340</v>
      </c>
      <c r="B286" s="1" t="s">
        <v>1546</v>
      </c>
      <c r="C286" s="55" t="s">
        <v>69</v>
      </c>
    </row>
    <row r="287" spans="1:3" x14ac:dyDescent="0.3">
      <c r="A287" s="67" t="s">
        <v>2341</v>
      </c>
      <c r="B287" s="1" t="s">
        <v>1547</v>
      </c>
      <c r="C287" s="55" t="s">
        <v>69</v>
      </c>
    </row>
    <row r="288" spans="1:3" x14ac:dyDescent="0.3">
      <c r="A288" s="67" t="s">
        <v>2342</v>
      </c>
      <c r="B288" s="1" t="s">
        <v>1548</v>
      </c>
      <c r="C288" s="55" t="s">
        <v>69</v>
      </c>
    </row>
    <row r="289" spans="1:3" x14ac:dyDescent="0.3">
      <c r="A289" s="67" t="s">
        <v>2343</v>
      </c>
      <c r="B289" s="1" t="s">
        <v>1549</v>
      </c>
      <c r="C289" s="55" t="s">
        <v>69</v>
      </c>
    </row>
    <row r="290" spans="1:3" x14ac:dyDescent="0.3">
      <c r="A290" s="67" t="s">
        <v>2344</v>
      </c>
      <c r="B290" s="1" t="s">
        <v>1550</v>
      </c>
      <c r="C290" s="55" t="s">
        <v>69</v>
      </c>
    </row>
    <row r="291" spans="1:3" x14ac:dyDescent="0.3">
      <c r="A291" s="67" t="s">
        <v>2345</v>
      </c>
      <c r="B291" s="1" t="s">
        <v>1551</v>
      </c>
      <c r="C291" s="55" t="s">
        <v>69</v>
      </c>
    </row>
    <row r="292" spans="1:3" x14ac:dyDescent="0.3">
      <c r="A292" s="67" t="s">
        <v>2346</v>
      </c>
      <c r="B292" s="1" t="s">
        <v>1552</v>
      </c>
      <c r="C292" s="55" t="s">
        <v>69</v>
      </c>
    </row>
    <row r="293" spans="1:3" x14ac:dyDescent="0.3">
      <c r="A293" s="67" t="s">
        <v>2347</v>
      </c>
      <c r="B293" s="1" t="s">
        <v>1553</v>
      </c>
      <c r="C293" s="55" t="s">
        <v>69</v>
      </c>
    </row>
    <row r="294" spans="1:3" x14ac:dyDescent="0.3">
      <c r="A294" s="67" t="s">
        <v>2348</v>
      </c>
      <c r="B294" s="1" t="s">
        <v>1554</v>
      </c>
      <c r="C294" s="55" t="s">
        <v>69</v>
      </c>
    </row>
    <row r="295" spans="1:3" x14ac:dyDescent="0.3">
      <c r="A295" s="67" t="s">
        <v>2349</v>
      </c>
      <c r="B295" s="1" t="s">
        <v>1555</v>
      </c>
      <c r="C295" s="55" t="s">
        <v>69</v>
      </c>
    </row>
    <row r="296" spans="1:3" x14ac:dyDescent="0.3">
      <c r="A296" s="67" t="s">
        <v>2350</v>
      </c>
      <c r="B296" s="1" t="s">
        <v>1556</v>
      </c>
      <c r="C296" s="55" t="s">
        <v>69</v>
      </c>
    </row>
    <row r="297" spans="1:3" x14ac:dyDescent="0.3">
      <c r="A297" s="67" t="s">
        <v>2351</v>
      </c>
      <c r="B297" s="1" t="s">
        <v>1557</v>
      </c>
      <c r="C297" s="55" t="s">
        <v>69</v>
      </c>
    </row>
    <row r="298" spans="1:3" x14ac:dyDescent="0.3">
      <c r="A298" s="67" t="s">
        <v>2352</v>
      </c>
      <c r="B298" s="1" t="s">
        <v>1558</v>
      </c>
      <c r="C298" s="55" t="s">
        <v>69</v>
      </c>
    </row>
    <row r="299" spans="1:3" x14ac:dyDescent="0.3">
      <c r="A299" s="67" t="s">
        <v>2353</v>
      </c>
      <c r="B299" s="1" t="s">
        <v>1559</v>
      </c>
      <c r="C299" s="55" t="s">
        <v>69</v>
      </c>
    </row>
    <row r="300" spans="1:3" x14ac:dyDescent="0.3">
      <c r="A300" s="67" t="s">
        <v>2354</v>
      </c>
      <c r="B300" s="1" t="s">
        <v>1560</v>
      </c>
      <c r="C300" s="55" t="s">
        <v>69</v>
      </c>
    </row>
    <row r="301" spans="1:3" x14ac:dyDescent="0.3">
      <c r="A301" s="67" t="s">
        <v>2355</v>
      </c>
      <c r="B301" s="1" t="s">
        <v>1561</v>
      </c>
      <c r="C301" s="55" t="s">
        <v>69</v>
      </c>
    </row>
    <row r="302" spans="1:3" x14ac:dyDescent="0.3">
      <c r="A302" s="67" t="s">
        <v>2356</v>
      </c>
      <c r="B302" s="1" t="s">
        <v>1562</v>
      </c>
      <c r="C302" s="55" t="s">
        <v>69</v>
      </c>
    </row>
    <row r="303" spans="1:3" x14ac:dyDescent="0.3">
      <c r="A303" s="67" t="s">
        <v>2357</v>
      </c>
      <c r="B303" s="1" t="s">
        <v>1563</v>
      </c>
      <c r="C303" s="55" t="s">
        <v>69</v>
      </c>
    </row>
    <row r="304" spans="1:3" x14ac:dyDescent="0.3">
      <c r="A304" s="67" t="s">
        <v>2358</v>
      </c>
      <c r="B304" s="1" t="s">
        <v>1564</v>
      </c>
      <c r="C304" s="55" t="s">
        <v>69</v>
      </c>
    </row>
    <row r="305" spans="1:3" x14ac:dyDescent="0.3">
      <c r="A305" s="67" t="s">
        <v>2359</v>
      </c>
      <c r="B305" s="1" t="s">
        <v>1565</v>
      </c>
      <c r="C305" s="55" t="s">
        <v>69</v>
      </c>
    </row>
    <row r="306" spans="1:3" x14ac:dyDescent="0.3">
      <c r="A306" s="67" t="s">
        <v>2360</v>
      </c>
      <c r="B306" s="1" t="s">
        <v>1566</v>
      </c>
      <c r="C306" s="55" t="s">
        <v>69</v>
      </c>
    </row>
    <row r="307" spans="1:3" x14ac:dyDescent="0.3">
      <c r="A307" s="67" t="s">
        <v>2361</v>
      </c>
      <c r="B307" s="1" t="s">
        <v>1567</v>
      </c>
      <c r="C307" s="55" t="s">
        <v>69</v>
      </c>
    </row>
    <row r="308" spans="1:3" x14ac:dyDescent="0.3">
      <c r="A308" s="67" t="s">
        <v>2362</v>
      </c>
      <c r="B308" s="1" t="s">
        <v>1568</v>
      </c>
      <c r="C308" s="55" t="s">
        <v>69</v>
      </c>
    </row>
    <row r="309" spans="1:3" x14ac:dyDescent="0.3">
      <c r="A309" s="67" t="s">
        <v>2363</v>
      </c>
      <c r="B309" s="1" t="s">
        <v>1569</v>
      </c>
      <c r="C309" s="55" t="s">
        <v>69</v>
      </c>
    </row>
    <row r="310" spans="1:3" x14ac:dyDescent="0.3">
      <c r="A310" s="67" t="s">
        <v>2364</v>
      </c>
      <c r="B310" s="1" t="s">
        <v>1570</v>
      </c>
      <c r="C310" s="55" t="s">
        <v>69</v>
      </c>
    </row>
    <row r="311" spans="1:3" x14ac:dyDescent="0.3">
      <c r="A311" s="67" t="s">
        <v>2365</v>
      </c>
      <c r="B311" s="1" t="s">
        <v>1571</v>
      </c>
      <c r="C311" s="55" t="s">
        <v>69</v>
      </c>
    </row>
    <row r="312" spans="1:3" x14ac:dyDescent="0.3">
      <c r="A312" s="67" t="s">
        <v>2366</v>
      </c>
      <c r="B312" s="1" t="s">
        <v>1572</v>
      </c>
      <c r="C312" s="55" t="s">
        <v>69</v>
      </c>
    </row>
    <row r="313" spans="1:3" x14ac:dyDescent="0.3">
      <c r="A313" s="67" t="s">
        <v>2367</v>
      </c>
      <c r="B313" s="1" t="s">
        <v>1573</v>
      </c>
      <c r="C313" s="55" t="s">
        <v>69</v>
      </c>
    </row>
    <row r="314" spans="1:3" x14ac:dyDescent="0.3">
      <c r="A314" s="67" t="s">
        <v>2368</v>
      </c>
      <c r="B314" s="1" t="s">
        <v>1574</v>
      </c>
      <c r="C314" s="55" t="s">
        <v>69</v>
      </c>
    </row>
    <row r="315" spans="1:3" x14ac:dyDescent="0.3">
      <c r="A315" s="67" t="s">
        <v>2369</v>
      </c>
      <c r="B315" s="1" t="s">
        <v>1575</v>
      </c>
      <c r="C315" s="55" t="s">
        <v>69</v>
      </c>
    </row>
    <row r="316" spans="1:3" x14ac:dyDescent="0.3">
      <c r="A316" s="67" t="s">
        <v>2370</v>
      </c>
      <c r="B316" s="1" t="s">
        <v>1576</v>
      </c>
      <c r="C316" s="55" t="s">
        <v>69</v>
      </c>
    </row>
    <row r="317" spans="1:3" x14ac:dyDescent="0.3">
      <c r="A317" s="67" t="s">
        <v>2371</v>
      </c>
      <c r="B317" s="1" t="s">
        <v>1577</v>
      </c>
      <c r="C317" s="55" t="s">
        <v>69</v>
      </c>
    </row>
    <row r="318" spans="1:3" x14ac:dyDescent="0.3">
      <c r="A318" s="67" t="s">
        <v>2372</v>
      </c>
      <c r="B318" s="1" t="s">
        <v>1578</v>
      </c>
      <c r="C318" s="55" t="s">
        <v>69</v>
      </c>
    </row>
    <row r="319" spans="1:3" x14ac:dyDescent="0.3">
      <c r="A319" s="67" t="s">
        <v>2373</v>
      </c>
      <c r="B319" s="1" t="s">
        <v>1579</v>
      </c>
      <c r="C319" s="55" t="s">
        <v>69</v>
      </c>
    </row>
    <row r="320" spans="1:3" x14ac:dyDescent="0.3">
      <c r="A320" s="67" t="s">
        <v>2374</v>
      </c>
      <c r="B320" s="1" t="s">
        <v>1580</v>
      </c>
      <c r="C320" s="55" t="s">
        <v>69</v>
      </c>
    </row>
    <row r="321" spans="1:3" x14ac:dyDescent="0.3">
      <c r="A321" s="67" t="s">
        <v>2375</v>
      </c>
      <c r="B321" s="1" t="s">
        <v>1581</v>
      </c>
      <c r="C321" s="55" t="s">
        <v>69</v>
      </c>
    </row>
    <row r="322" spans="1:3" x14ac:dyDescent="0.3">
      <c r="A322" s="67" t="s">
        <v>2376</v>
      </c>
      <c r="B322" s="1" t="s">
        <v>1582</v>
      </c>
      <c r="C322" s="55" t="s">
        <v>69</v>
      </c>
    </row>
    <row r="323" spans="1:3" x14ac:dyDescent="0.3">
      <c r="A323" s="67" t="s">
        <v>2377</v>
      </c>
      <c r="B323" s="1" t="s">
        <v>1583</v>
      </c>
      <c r="C323" s="55" t="s">
        <v>69</v>
      </c>
    </row>
    <row r="324" spans="1:3" x14ac:dyDescent="0.3">
      <c r="A324" s="67" t="s">
        <v>2378</v>
      </c>
      <c r="B324" s="1" t="s">
        <v>1584</v>
      </c>
      <c r="C324" s="55" t="s">
        <v>69</v>
      </c>
    </row>
    <row r="325" spans="1:3" x14ac:dyDescent="0.3">
      <c r="A325" s="67" t="s">
        <v>2379</v>
      </c>
      <c r="B325" s="1" t="s">
        <v>1585</v>
      </c>
      <c r="C325" s="55" t="s">
        <v>69</v>
      </c>
    </row>
    <row r="326" spans="1:3" x14ac:dyDescent="0.3">
      <c r="A326" s="67" t="s">
        <v>2380</v>
      </c>
      <c r="B326" s="1" t="s">
        <v>1586</v>
      </c>
      <c r="C326" s="55" t="s">
        <v>69</v>
      </c>
    </row>
    <row r="327" spans="1:3" x14ac:dyDescent="0.3">
      <c r="A327" s="67" t="s">
        <v>2381</v>
      </c>
      <c r="B327" s="1" t="s">
        <v>1587</v>
      </c>
      <c r="C327" s="55" t="s">
        <v>69</v>
      </c>
    </row>
    <row r="328" spans="1:3" x14ac:dyDescent="0.3">
      <c r="A328" s="67" t="s">
        <v>2382</v>
      </c>
      <c r="B328" s="1" t="s">
        <v>1588</v>
      </c>
      <c r="C328" s="55" t="s">
        <v>69</v>
      </c>
    </row>
    <row r="329" spans="1:3" x14ac:dyDescent="0.3">
      <c r="A329" s="67" t="s">
        <v>2383</v>
      </c>
      <c r="B329" s="1" t="s">
        <v>1589</v>
      </c>
      <c r="C329" s="55" t="s">
        <v>69</v>
      </c>
    </row>
    <row r="330" spans="1:3" x14ac:dyDescent="0.3">
      <c r="A330" s="67" t="s">
        <v>2384</v>
      </c>
      <c r="B330" s="1" t="s">
        <v>1590</v>
      </c>
      <c r="C330" s="55" t="s">
        <v>69</v>
      </c>
    </row>
    <row r="331" spans="1:3" x14ac:dyDescent="0.3">
      <c r="A331" s="67" t="s">
        <v>2385</v>
      </c>
      <c r="B331" s="1" t="s">
        <v>1591</v>
      </c>
      <c r="C331" s="55" t="s">
        <v>69</v>
      </c>
    </row>
    <row r="332" spans="1:3" x14ac:dyDescent="0.3">
      <c r="A332" s="67" t="s">
        <v>2386</v>
      </c>
      <c r="B332" s="1" t="s">
        <v>1592</v>
      </c>
      <c r="C332" s="55" t="s">
        <v>69</v>
      </c>
    </row>
    <row r="333" spans="1:3" x14ac:dyDescent="0.3">
      <c r="A333" s="67" t="s">
        <v>2387</v>
      </c>
      <c r="B333" s="1" t="s">
        <v>1593</v>
      </c>
      <c r="C333" s="55" t="s">
        <v>69</v>
      </c>
    </row>
    <row r="334" spans="1:3" x14ac:dyDescent="0.3">
      <c r="A334" s="67" t="s">
        <v>2388</v>
      </c>
      <c r="B334" s="1" t="s">
        <v>1594</v>
      </c>
      <c r="C334" s="55" t="s">
        <v>69</v>
      </c>
    </row>
    <row r="335" spans="1:3" x14ac:dyDescent="0.3">
      <c r="A335" s="67" t="s">
        <v>2389</v>
      </c>
      <c r="B335" s="1" t="s">
        <v>1595</v>
      </c>
      <c r="C335" s="55" t="s">
        <v>69</v>
      </c>
    </row>
    <row r="336" spans="1:3" x14ac:dyDescent="0.3">
      <c r="A336" s="67" t="s">
        <v>2390</v>
      </c>
      <c r="B336" s="1" t="s">
        <v>2058</v>
      </c>
      <c r="C336" s="55" t="s">
        <v>69</v>
      </c>
    </row>
    <row r="337" spans="1:3" x14ac:dyDescent="0.3">
      <c r="A337" s="67" t="s">
        <v>2391</v>
      </c>
      <c r="B337" s="1" t="s">
        <v>2059</v>
      </c>
      <c r="C337" s="55" t="s">
        <v>69</v>
      </c>
    </row>
    <row r="338" spans="1:3" x14ac:dyDescent="0.3">
      <c r="A338" s="67" t="s">
        <v>2392</v>
      </c>
      <c r="B338" s="1" t="s">
        <v>2060</v>
      </c>
      <c r="C338" s="55" t="s">
        <v>69</v>
      </c>
    </row>
    <row r="339" spans="1:3" x14ac:dyDescent="0.3">
      <c r="A339" s="67" t="s">
        <v>2393</v>
      </c>
      <c r="B339" s="1" t="s">
        <v>1596</v>
      </c>
      <c r="C339" s="55" t="s">
        <v>69</v>
      </c>
    </row>
    <row r="340" spans="1:3" x14ac:dyDescent="0.3">
      <c r="A340" s="67" t="s">
        <v>2394</v>
      </c>
      <c r="B340" s="1" t="s">
        <v>1597</v>
      </c>
      <c r="C340" s="55" t="s">
        <v>69</v>
      </c>
    </row>
    <row r="341" spans="1:3" x14ac:dyDescent="0.3">
      <c r="A341" s="67" t="s">
        <v>2395</v>
      </c>
      <c r="B341" s="1" t="s">
        <v>1598</v>
      </c>
      <c r="C341" s="55" t="s">
        <v>69</v>
      </c>
    </row>
    <row r="342" spans="1:3" x14ac:dyDescent="0.3">
      <c r="A342" s="67" t="s">
        <v>2396</v>
      </c>
      <c r="B342" s="1" t="s">
        <v>1599</v>
      </c>
      <c r="C342" s="55" t="s">
        <v>69</v>
      </c>
    </row>
    <row r="343" spans="1:3" x14ac:dyDescent="0.3">
      <c r="A343" s="67" t="s">
        <v>2397</v>
      </c>
      <c r="B343" s="1" t="s">
        <v>1600</v>
      </c>
      <c r="C343" s="55" t="s">
        <v>69</v>
      </c>
    </row>
    <row r="344" spans="1:3" x14ac:dyDescent="0.3">
      <c r="A344" s="67" t="s">
        <v>2398</v>
      </c>
      <c r="B344" s="1" t="s">
        <v>1601</v>
      </c>
      <c r="C344" s="55" t="s">
        <v>69</v>
      </c>
    </row>
    <row r="345" spans="1:3" x14ac:dyDescent="0.3">
      <c r="A345" s="76" t="s">
        <v>830</v>
      </c>
      <c r="B345" s="1" t="s">
        <v>1602</v>
      </c>
      <c r="C345" s="55" t="s">
        <v>70</v>
      </c>
    </row>
    <row r="346" spans="1:3" x14ac:dyDescent="0.3">
      <c r="A346" s="76" t="s">
        <v>833</v>
      </c>
      <c r="B346" s="1" t="s">
        <v>1603</v>
      </c>
      <c r="C346" s="55" t="s">
        <v>70</v>
      </c>
    </row>
    <row r="347" spans="1:3" x14ac:dyDescent="0.3">
      <c r="A347" s="76" t="s">
        <v>834</v>
      </c>
      <c r="B347" s="1" t="s">
        <v>1604</v>
      </c>
      <c r="C347" s="55" t="s">
        <v>70</v>
      </c>
    </row>
    <row r="348" spans="1:3" x14ac:dyDescent="0.3">
      <c r="A348" s="76" t="s">
        <v>836</v>
      </c>
      <c r="B348" s="1" t="s">
        <v>1605</v>
      </c>
      <c r="C348" s="55" t="s">
        <v>70</v>
      </c>
    </row>
    <row r="349" spans="1:3" x14ac:dyDescent="0.3">
      <c r="A349" s="76" t="s">
        <v>837</v>
      </c>
      <c r="B349" s="1" t="s">
        <v>1606</v>
      </c>
      <c r="C349" s="55" t="s">
        <v>70</v>
      </c>
    </row>
    <row r="350" spans="1:3" x14ac:dyDescent="0.3">
      <c r="A350" s="76" t="s">
        <v>838</v>
      </c>
      <c r="B350" s="1" t="s">
        <v>1607</v>
      </c>
      <c r="C350" s="55" t="s">
        <v>70</v>
      </c>
    </row>
    <row r="351" spans="1:3" x14ac:dyDescent="0.3">
      <c r="A351" s="76" t="s">
        <v>839</v>
      </c>
      <c r="B351" s="1" t="s">
        <v>1608</v>
      </c>
      <c r="C351" s="55" t="s">
        <v>70</v>
      </c>
    </row>
    <row r="352" spans="1:3" x14ac:dyDescent="0.3">
      <c r="A352" s="76" t="s">
        <v>840</v>
      </c>
      <c r="B352" s="1" t="s">
        <v>1609</v>
      </c>
      <c r="C352" s="55" t="s">
        <v>70</v>
      </c>
    </row>
    <row r="353" spans="1:3" x14ac:dyDescent="0.3">
      <c r="A353" s="76" t="s">
        <v>841</v>
      </c>
      <c r="B353" s="1" t="s">
        <v>1610</v>
      </c>
      <c r="C353" s="55" t="s">
        <v>70</v>
      </c>
    </row>
    <row r="354" spans="1:3" x14ac:dyDescent="0.3">
      <c r="A354" s="76" t="s">
        <v>844</v>
      </c>
      <c r="B354" s="1" t="s">
        <v>1611</v>
      </c>
      <c r="C354" s="55" t="s">
        <v>70</v>
      </c>
    </row>
    <row r="355" spans="1:3" x14ac:dyDescent="0.3">
      <c r="A355" s="76" t="s">
        <v>847</v>
      </c>
      <c r="B355" s="1" t="s">
        <v>1612</v>
      </c>
      <c r="C355" s="55" t="s">
        <v>70</v>
      </c>
    </row>
    <row r="356" spans="1:3" x14ac:dyDescent="0.3">
      <c r="A356" s="76" t="s">
        <v>848</v>
      </c>
      <c r="B356" s="1" t="s">
        <v>1613</v>
      </c>
      <c r="C356" s="55" t="s">
        <v>70</v>
      </c>
    </row>
    <row r="357" spans="1:3" x14ac:dyDescent="0.3">
      <c r="A357" s="76" t="s">
        <v>849</v>
      </c>
      <c r="B357" s="1" t="s">
        <v>1614</v>
      </c>
      <c r="C357" s="55" t="s">
        <v>70</v>
      </c>
    </row>
    <row r="358" spans="1:3" x14ac:dyDescent="0.3">
      <c r="A358" s="76" t="s">
        <v>850</v>
      </c>
      <c r="B358" s="1" t="s">
        <v>1615</v>
      </c>
      <c r="C358" s="55" t="s">
        <v>70</v>
      </c>
    </row>
    <row r="359" spans="1:3" x14ac:dyDescent="0.3">
      <c r="A359" s="76" t="s">
        <v>851</v>
      </c>
      <c r="B359" s="1" t="s">
        <v>1616</v>
      </c>
      <c r="C359" s="55" t="s">
        <v>70</v>
      </c>
    </row>
    <row r="360" spans="1:3" x14ac:dyDescent="0.3">
      <c r="A360" s="76" t="s">
        <v>852</v>
      </c>
      <c r="B360" s="1" t="s">
        <v>1617</v>
      </c>
      <c r="C360" s="55" t="s">
        <v>70</v>
      </c>
    </row>
    <row r="361" spans="1:3" x14ac:dyDescent="0.3">
      <c r="A361" s="76" t="s">
        <v>853</v>
      </c>
      <c r="B361" s="1" t="s">
        <v>1618</v>
      </c>
      <c r="C361" s="55" t="s">
        <v>70</v>
      </c>
    </row>
    <row r="362" spans="1:3" x14ac:dyDescent="0.3">
      <c r="A362" s="76" t="s">
        <v>854</v>
      </c>
      <c r="B362" s="1" t="s">
        <v>1619</v>
      </c>
      <c r="C362" s="55" t="s">
        <v>70</v>
      </c>
    </row>
    <row r="363" spans="1:3" x14ac:dyDescent="0.3">
      <c r="A363" s="76" t="s">
        <v>855</v>
      </c>
      <c r="B363" s="1" t="s">
        <v>1620</v>
      </c>
      <c r="C363" s="55" t="s">
        <v>70</v>
      </c>
    </row>
    <row r="364" spans="1:3" x14ac:dyDescent="0.3">
      <c r="A364" s="76" t="s">
        <v>856</v>
      </c>
      <c r="B364" s="1" t="s">
        <v>1621</v>
      </c>
      <c r="C364" s="55" t="s">
        <v>70</v>
      </c>
    </row>
    <row r="365" spans="1:3" x14ac:dyDescent="0.3">
      <c r="A365" s="76" t="s">
        <v>857</v>
      </c>
      <c r="B365" s="1" t="s">
        <v>1622</v>
      </c>
      <c r="C365" s="55" t="s">
        <v>70</v>
      </c>
    </row>
    <row r="366" spans="1:3" x14ac:dyDescent="0.3">
      <c r="A366" s="76" t="s">
        <v>858</v>
      </c>
      <c r="B366" s="1" t="s">
        <v>1623</v>
      </c>
      <c r="C366" s="55" t="s">
        <v>70</v>
      </c>
    </row>
    <row r="367" spans="1:3" x14ac:dyDescent="0.3">
      <c r="A367" s="76" t="s">
        <v>859</v>
      </c>
      <c r="B367" s="1" t="s">
        <v>1624</v>
      </c>
      <c r="C367" s="55" t="s">
        <v>70</v>
      </c>
    </row>
    <row r="368" spans="1:3" x14ac:dyDescent="0.3">
      <c r="A368" s="76" t="s">
        <v>863</v>
      </c>
      <c r="B368" s="1" t="s">
        <v>1625</v>
      </c>
      <c r="C368" s="55" t="s">
        <v>70</v>
      </c>
    </row>
    <row r="369" spans="1:3" x14ac:dyDescent="0.3">
      <c r="A369" s="76" t="s">
        <v>864</v>
      </c>
      <c r="B369" s="1" t="s">
        <v>1626</v>
      </c>
      <c r="C369" s="55" t="s">
        <v>70</v>
      </c>
    </row>
    <row r="370" spans="1:3" x14ac:dyDescent="0.3">
      <c r="A370" s="76" t="s">
        <v>865</v>
      </c>
      <c r="B370" s="1" t="s">
        <v>1627</v>
      </c>
      <c r="C370" s="55" t="s">
        <v>70</v>
      </c>
    </row>
    <row r="371" spans="1:3" x14ac:dyDescent="0.3">
      <c r="A371" s="76" t="s">
        <v>866</v>
      </c>
      <c r="B371" s="1" t="s">
        <v>1628</v>
      </c>
      <c r="C371" s="55" t="s">
        <v>70</v>
      </c>
    </row>
    <row r="372" spans="1:3" x14ac:dyDescent="0.3">
      <c r="A372" s="76" t="s">
        <v>867</v>
      </c>
      <c r="B372" s="1" t="s">
        <v>1629</v>
      </c>
      <c r="C372" s="55" t="s">
        <v>70</v>
      </c>
    </row>
    <row r="373" spans="1:3" x14ac:dyDescent="0.3">
      <c r="A373" s="76" t="s">
        <v>868</v>
      </c>
      <c r="B373" s="1" t="s">
        <v>1630</v>
      </c>
      <c r="C373" s="55" t="s">
        <v>70</v>
      </c>
    </row>
    <row r="374" spans="1:3" x14ac:dyDescent="0.3">
      <c r="A374" s="76" t="s">
        <v>869</v>
      </c>
      <c r="B374" s="1" t="s">
        <v>1631</v>
      </c>
      <c r="C374" s="55" t="s">
        <v>70</v>
      </c>
    </row>
    <row r="375" spans="1:3" x14ac:dyDescent="0.3">
      <c r="A375" s="76" t="s">
        <v>870</v>
      </c>
      <c r="B375" s="1" t="s">
        <v>1632</v>
      </c>
      <c r="C375" s="55" t="s">
        <v>70</v>
      </c>
    </row>
    <row r="376" spans="1:3" x14ac:dyDescent="0.3">
      <c r="A376" s="76" t="s">
        <v>871</v>
      </c>
      <c r="B376" s="1" t="s">
        <v>1633</v>
      </c>
      <c r="C376" s="55" t="s">
        <v>70</v>
      </c>
    </row>
    <row r="377" spans="1:3" x14ac:dyDescent="0.3">
      <c r="A377" s="76" t="s">
        <v>873</v>
      </c>
      <c r="B377" s="1" t="s">
        <v>1634</v>
      </c>
      <c r="C377" s="55" t="s">
        <v>70</v>
      </c>
    </row>
    <row r="378" spans="1:3" x14ac:dyDescent="0.3">
      <c r="A378" s="76" t="s">
        <v>874</v>
      </c>
      <c r="B378" s="1" t="s">
        <v>1635</v>
      </c>
      <c r="C378" s="55" t="s">
        <v>70</v>
      </c>
    </row>
    <row r="379" spans="1:3" x14ac:dyDescent="0.3">
      <c r="A379" s="76" t="s">
        <v>875</v>
      </c>
      <c r="B379" s="1" t="s">
        <v>1636</v>
      </c>
      <c r="C379" s="55" t="s">
        <v>70</v>
      </c>
    </row>
    <row r="380" spans="1:3" x14ac:dyDescent="0.3">
      <c r="A380" s="76" t="s">
        <v>876</v>
      </c>
      <c r="B380" s="1" t="s">
        <v>1637</v>
      </c>
      <c r="C380" s="55" t="s">
        <v>70</v>
      </c>
    </row>
    <row r="381" spans="1:3" x14ac:dyDescent="0.3">
      <c r="A381" s="76" t="s">
        <v>877</v>
      </c>
      <c r="B381" s="1" t="s">
        <v>1638</v>
      </c>
      <c r="C381" s="55" t="s">
        <v>70</v>
      </c>
    </row>
    <row r="382" spans="1:3" x14ac:dyDescent="0.3">
      <c r="A382" s="76" t="s">
        <v>878</v>
      </c>
      <c r="B382" s="1" t="s">
        <v>1639</v>
      </c>
      <c r="C382" s="55" t="s">
        <v>70</v>
      </c>
    </row>
    <row r="383" spans="1:3" x14ac:dyDescent="0.3">
      <c r="A383" s="76" t="s">
        <v>881</v>
      </c>
      <c r="B383" s="1" t="s">
        <v>1640</v>
      </c>
      <c r="C383" s="55" t="s">
        <v>70</v>
      </c>
    </row>
    <row r="384" spans="1:3" x14ac:dyDescent="0.3">
      <c r="A384" s="76" t="s">
        <v>882</v>
      </c>
      <c r="B384" s="1" t="s">
        <v>1641</v>
      </c>
      <c r="C384" s="55" t="s">
        <v>70</v>
      </c>
    </row>
    <row r="385" spans="1:3" x14ac:dyDescent="0.3">
      <c r="A385" s="76" t="s">
        <v>883</v>
      </c>
      <c r="B385" s="1" t="s">
        <v>1642</v>
      </c>
      <c r="C385" s="55" t="s">
        <v>70</v>
      </c>
    </row>
    <row r="386" spans="1:3" x14ac:dyDescent="0.3">
      <c r="A386" s="76" t="s">
        <v>884</v>
      </c>
      <c r="B386" s="1" t="s">
        <v>1643</v>
      </c>
      <c r="C386" s="55" t="s">
        <v>70</v>
      </c>
    </row>
    <row r="387" spans="1:3" x14ac:dyDescent="0.3">
      <c r="A387" s="76" t="s">
        <v>885</v>
      </c>
      <c r="B387" s="1" t="s">
        <v>1644</v>
      </c>
      <c r="C387" s="55" t="s">
        <v>70</v>
      </c>
    </row>
    <row r="388" spans="1:3" x14ac:dyDescent="0.3">
      <c r="A388" s="76" t="s">
        <v>886</v>
      </c>
      <c r="B388" s="1" t="s">
        <v>1645</v>
      </c>
      <c r="C388" s="55" t="s">
        <v>70</v>
      </c>
    </row>
    <row r="389" spans="1:3" x14ac:dyDescent="0.3">
      <c r="A389" s="76" t="s">
        <v>887</v>
      </c>
      <c r="B389" s="1" t="s">
        <v>1646</v>
      </c>
      <c r="C389" s="55" t="s">
        <v>70</v>
      </c>
    </row>
    <row r="390" spans="1:3" x14ac:dyDescent="0.3">
      <c r="A390" s="76" t="s">
        <v>888</v>
      </c>
      <c r="B390" s="1" t="s">
        <v>1647</v>
      </c>
      <c r="C390" s="55" t="s">
        <v>70</v>
      </c>
    </row>
    <row r="391" spans="1:3" x14ac:dyDescent="0.3">
      <c r="A391" s="76" t="s">
        <v>889</v>
      </c>
      <c r="B391" s="1" t="s">
        <v>1648</v>
      </c>
      <c r="C391" s="55" t="s">
        <v>70</v>
      </c>
    </row>
    <row r="392" spans="1:3" x14ac:dyDescent="0.3">
      <c r="A392" s="76" t="s">
        <v>890</v>
      </c>
      <c r="B392" s="1" t="s">
        <v>1649</v>
      </c>
      <c r="C392" s="55" t="s">
        <v>70</v>
      </c>
    </row>
    <row r="393" spans="1:3" x14ac:dyDescent="0.3">
      <c r="A393" s="76" t="s">
        <v>891</v>
      </c>
      <c r="B393" s="1" t="s">
        <v>1650</v>
      </c>
      <c r="C393" s="55" t="s">
        <v>70</v>
      </c>
    </row>
    <row r="394" spans="1:3" x14ac:dyDescent="0.3">
      <c r="A394" s="76" t="s">
        <v>892</v>
      </c>
      <c r="B394" s="1" t="s">
        <v>1651</v>
      </c>
      <c r="C394" s="55" t="s">
        <v>70</v>
      </c>
    </row>
    <row r="395" spans="1:3" x14ac:dyDescent="0.3">
      <c r="A395" s="76" t="s">
        <v>893</v>
      </c>
      <c r="B395" s="1" t="s">
        <v>1652</v>
      </c>
      <c r="C395" s="55" t="s">
        <v>70</v>
      </c>
    </row>
    <row r="396" spans="1:3" x14ac:dyDescent="0.3">
      <c r="A396" s="76" t="s">
        <v>894</v>
      </c>
      <c r="B396" s="1" t="s">
        <v>1653</v>
      </c>
      <c r="C396" s="55" t="s">
        <v>70</v>
      </c>
    </row>
    <row r="397" spans="1:3" x14ac:dyDescent="0.3">
      <c r="A397" s="76" t="s">
        <v>895</v>
      </c>
      <c r="B397" s="1" t="s">
        <v>1654</v>
      </c>
      <c r="C397" s="55" t="s">
        <v>70</v>
      </c>
    </row>
    <row r="398" spans="1:3" x14ac:dyDescent="0.3">
      <c r="A398" s="76" t="s">
        <v>896</v>
      </c>
      <c r="B398" s="1" t="s">
        <v>1655</v>
      </c>
      <c r="C398" s="55" t="s">
        <v>70</v>
      </c>
    </row>
    <row r="399" spans="1:3" x14ac:dyDescent="0.3">
      <c r="A399" s="76" t="s">
        <v>899</v>
      </c>
      <c r="B399" s="1" t="s">
        <v>1656</v>
      </c>
      <c r="C399" s="55" t="s">
        <v>70</v>
      </c>
    </row>
    <row r="400" spans="1:3" x14ac:dyDescent="0.3">
      <c r="A400" s="76" t="s">
        <v>900</v>
      </c>
      <c r="B400" s="1" t="s">
        <v>1657</v>
      </c>
      <c r="C400" s="55" t="s">
        <v>70</v>
      </c>
    </row>
    <row r="401" spans="1:3" x14ac:dyDescent="0.3">
      <c r="A401" s="76" t="s">
        <v>901</v>
      </c>
      <c r="B401" s="1" t="s">
        <v>1658</v>
      </c>
      <c r="C401" s="55" t="s">
        <v>70</v>
      </c>
    </row>
    <row r="402" spans="1:3" x14ac:dyDescent="0.3">
      <c r="A402" s="76" t="s">
        <v>902</v>
      </c>
      <c r="B402" s="1" t="s">
        <v>1659</v>
      </c>
      <c r="C402" s="55" t="s">
        <v>70</v>
      </c>
    </row>
    <row r="403" spans="1:3" x14ac:dyDescent="0.3">
      <c r="A403" s="76" t="s">
        <v>903</v>
      </c>
      <c r="B403" s="1" t="s">
        <v>1660</v>
      </c>
      <c r="C403" s="55" t="s">
        <v>70</v>
      </c>
    </row>
    <row r="404" spans="1:3" x14ac:dyDescent="0.3">
      <c r="A404" s="76" t="s">
        <v>904</v>
      </c>
      <c r="B404" s="1" t="s">
        <v>1661</v>
      </c>
      <c r="C404" s="55" t="s">
        <v>70</v>
      </c>
    </row>
    <row r="405" spans="1:3" x14ac:dyDescent="0.3">
      <c r="A405" s="76" t="s">
        <v>905</v>
      </c>
      <c r="B405" s="1" t="s">
        <v>1662</v>
      </c>
      <c r="C405" s="55" t="s">
        <v>70</v>
      </c>
    </row>
    <row r="406" spans="1:3" x14ac:dyDescent="0.3">
      <c r="A406" s="76" t="s">
        <v>907</v>
      </c>
      <c r="B406" s="1" t="s">
        <v>1663</v>
      </c>
      <c r="C406" s="55" t="s">
        <v>70</v>
      </c>
    </row>
    <row r="407" spans="1:3" x14ac:dyDescent="0.3">
      <c r="A407" s="76" t="s">
        <v>908</v>
      </c>
      <c r="B407" s="1" t="s">
        <v>1664</v>
      </c>
      <c r="C407" s="55" t="s">
        <v>70</v>
      </c>
    </row>
    <row r="408" spans="1:3" x14ac:dyDescent="0.3">
      <c r="A408" s="76" t="s">
        <v>909</v>
      </c>
      <c r="B408" s="1" t="s">
        <v>1665</v>
      </c>
      <c r="C408" s="55" t="s">
        <v>70</v>
      </c>
    </row>
    <row r="409" spans="1:3" x14ac:dyDescent="0.3">
      <c r="A409" s="76" t="s">
        <v>910</v>
      </c>
      <c r="B409" s="1" t="s">
        <v>1666</v>
      </c>
      <c r="C409" s="55" t="s">
        <v>70</v>
      </c>
    </row>
    <row r="410" spans="1:3" x14ac:dyDescent="0.3">
      <c r="A410" s="76" t="s">
        <v>911</v>
      </c>
      <c r="B410" s="1" t="s">
        <v>1667</v>
      </c>
      <c r="C410" s="55" t="s">
        <v>70</v>
      </c>
    </row>
    <row r="411" spans="1:3" x14ac:dyDescent="0.3">
      <c r="A411" s="76" t="s">
        <v>912</v>
      </c>
      <c r="B411" s="1" t="s">
        <v>1668</v>
      </c>
      <c r="C411" s="55" t="s">
        <v>70</v>
      </c>
    </row>
    <row r="412" spans="1:3" x14ac:dyDescent="0.3">
      <c r="A412" s="76" t="s">
        <v>913</v>
      </c>
      <c r="B412" s="1" t="s">
        <v>1669</v>
      </c>
      <c r="C412" s="55" t="s">
        <v>70</v>
      </c>
    </row>
    <row r="413" spans="1:3" x14ac:dyDescent="0.3">
      <c r="A413" s="76" t="s">
        <v>914</v>
      </c>
      <c r="B413" s="1" t="s">
        <v>1670</v>
      </c>
      <c r="C413" s="55" t="s">
        <v>70</v>
      </c>
    </row>
    <row r="414" spans="1:3" x14ac:dyDescent="0.3">
      <c r="A414" s="76" t="s">
        <v>915</v>
      </c>
      <c r="B414" s="1" t="s">
        <v>1671</v>
      </c>
      <c r="C414" s="55" t="s">
        <v>70</v>
      </c>
    </row>
    <row r="415" spans="1:3" x14ac:dyDescent="0.3">
      <c r="A415" s="76" t="s">
        <v>916</v>
      </c>
      <c r="B415" s="1" t="s">
        <v>1672</v>
      </c>
      <c r="C415" s="55" t="s">
        <v>70</v>
      </c>
    </row>
    <row r="416" spans="1:3" x14ac:dyDescent="0.3">
      <c r="A416" s="76" t="s">
        <v>917</v>
      </c>
      <c r="B416" s="1" t="s">
        <v>1673</v>
      </c>
      <c r="C416" s="55" t="s">
        <v>70</v>
      </c>
    </row>
    <row r="417" spans="1:3" x14ac:dyDescent="0.3">
      <c r="A417" s="76" t="s">
        <v>918</v>
      </c>
      <c r="B417" s="1" t="s">
        <v>1674</v>
      </c>
      <c r="C417" s="55" t="s">
        <v>70</v>
      </c>
    </row>
    <row r="418" spans="1:3" x14ac:dyDescent="0.3">
      <c r="A418" s="76" t="s">
        <v>919</v>
      </c>
      <c r="B418" s="1" t="s">
        <v>1675</v>
      </c>
      <c r="C418" s="55" t="s">
        <v>70</v>
      </c>
    </row>
    <row r="419" spans="1:3" x14ac:dyDescent="0.3">
      <c r="A419" s="76" t="s">
        <v>920</v>
      </c>
      <c r="B419" s="1" t="s">
        <v>1676</v>
      </c>
      <c r="C419" s="55" t="s">
        <v>70</v>
      </c>
    </row>
    <row r="420" spans="1:3" x14ac:dyDescent="0.3">
      <c r="A420" s="76" t="s">
        <v>921</v>
      </c>
      <c r="B420" s="1" t="s">
        <v>1677</v>
      </c>
      <c r="C420" s="55" t="s">
        <v>70</v>
      </c>
    </row>
    <row r="421" spans="1:3" x14ac:dyDescent="0.3">
      <c r="A421" s="76" t="s">
        <v>922</v>
      </c>
      <c r="B421" s="1" t="s">
        <v>1678</v>
      </c>
      <c r="C421" s="55" t="s">
        <v>70</v>
      </c>
    </row>
    <row r="422" spans="1:3" x14ac:dyDescent="0.3">
      <c r="A422" s="76" t="s">
        <v>924</v>
      </c>
      <c r="B422" s="1" t="s">
        <v>1679</v>
      </c>
      <c r="C422" s="55" t="s">
        <v>70</v>
      </c>
    </row>
    <row r="423" spans="1:3" x14ac:dyDescent="0.3">
      <c r="A423" s="76" t="s">
        <v>925</v>
      </c>
      <c r="B423" s="1" t="s">
        <v>1680</v>
      </c>
      <c r="C423" s="55" t="s">
        <v>70</v>
      </c>
    </row>
    <row r="424" spans="1:3" x14ac:dyDescent="0.3">
      <c r="A424" s="76" t="s">
        <v>926</v>
      </c>
      <c r="B424" s="1" t="s">
        <v>1681</v>
      </c>
      <c r="C424" s="55" t="s">
        <v>70</v>
      </c>
    </row>
    <row r="425" spans="1:3" x14ac:dyDescent="0.3">
      <c r="A425" s="76" t="s">
        <v>927</v>
      </c>
      <c r="B425" s="1" t="s">
        <v>1682</v>
      </c>
      <c r="C425" s="55" t="s">
        <v>70</v>
      </c>
    </row>
    <row r="426" spans="1:3" x14ac:dyDescent="0.3">
      <c r="A426" s="76" t="s">
        <v>938</v>
      </c>
      <c r="B426" s="1" t="s">
        <v>1683</v>
      </c>
      <c r="C426" s="55" t="s">
        <v>70</v>
      </c>
    </row>
    <row r="427" spans="1:3" x14ac:dyDescent="0.3">
      <c r="A427" s="76" t="s">
        <v>940</v>
      </c>
      <c r="B427" s="1" t="s">
        <v>1684</v>
      </c>
      <c r="C427" s="55" t="s">
        <v>70</v>
      </c>
    </row>
    <row r="428" spans="1:3" x14ac:dyDescent="0.3">
      <c r="A428" s="76" t="s">
        <v>941</v>
      </c>
      <c r="B428" s="1" t="s">
        <v>1685</v>
      </c>
      <c r="C428" s="55" t="s">
        <v>70</v>
      </c>
    </row>
    <row r="429" spans="1:3" x14ac:dyDescent="0.3">
      <c r="A429" s="76" t="s">
        <v>942</v>
      </c>
      <c r="B429" s="1" t="s">
        <v>1686</v>
      </c>
      <c r="C429" s="55" t="s">
        <v>70</v>
      </c>
    </row>
    <row r="430" spans="1:3" x14ac:dyDescent="0.3">
      <c r="A430" s="76" t="s">
        <v>943</v>
      </c>
      <c r="B430" s="1" t="s">
        <v>1687</v>
      </c>
      <c r="C430" s="55" t="s">
        <v>70</v>
      </c>
    </row>
    <row r="431" spans="1:3" x14ac:dyDescent="0.3">
      <c r="A431" s="76" t="s">
        <v>944</v>
      </c>
      <c r="B431" s="1" t="s">
        <v>1688</v>
      </c>
      <c r="C431" s="55" t="s">
        <v>70</v>
      </c>
    </row>
    <row r="432" spans="1:3" x14ac:dyDescent="0.3">
      <c r="A432" s="76" t="s">
        <v>945</v>
      </c>
      <c r="B432" s="1" t="s">
        <v>1689</v>
      </c>
      <c r="C432" s="55" t="s">
        <v>70</v>
      </c>
    </row>
    <row r="433" spans="1:3" x14ac:dyDescent="0.3">
      <c r="A433" s="76" t="s">
        <v>946</v>
      </c>
      <c r="B433" s="1" t="s">
        <v>1690</v>
      </c>
      <c r="C433" s="55" t="s">
        <v>70</v>
      </c>
    </row>
    <row r="434" spans="1:3" x14ac:dyDescent="0.3">
      <c r="A434" s="76" t="s">
        <v>947</v>
      </c>
      <c r="B434" s="1" t="s">
        <v>1691</v>
      </c>
      <c r="C434" s="55" t="s">
        <v>70</v>
      </c>
    </row>
    <row r="435" spans="1:3" x14ac:dyDescent="0.3">
      <c r="A435" s="76" t="s">
        <v>948</v>
      </c>
      <c r="B435" s="1" t="s">
        <v>1692</v>
      </c>
      <c r="C435" s="55" t="s">
        <v>70</v>
      </c>
    </row>
    <row r="436" spans="1:3" x14ac:dyDescent="0.3">
      <c r="A436" s="76" t="s">
        <v>949</v>
      </c>
      <c r="B436" s="1" t="s">
        <v>1693</v>
      </c>
      <c r="C436" s="55" t="s">
        <v>70</v>
      </c>
    </row>
    <row r="437" spans="1:3" x14ac:dyDescent="0.3">
      <c r="A437" s="76" t="s">
        <v>950</v>
      </c>
      <c r="B437" s="1" t="s">
        <v>1694</v>
      </c>
      <c r="C437" s="55" t="s">
        <v>70</v>
      </c>
    </row>
    <row r="438" spans="1:3" x14ac:dyDescent="0.3">
      <c r="A438" s="76" t="s">
        <v>954</v>
      </c>
      <c r="B438" s="1" t="s">
        <v>1695</v>
      </c>
      <c r="C438" s="55" t="s">
        <v>70</v>
      </c>
    </row>
    <row r="439" spans="1:3" x14ac:dyDescent="0.3">
      <c r="A439" s="76" t="s">
        <v>957</v>
      </c>
      <c r="B439" s="1" t="s">
        <v>1696</v>
      </c>
      <c r="C439" s="55" t="s">
        <v>70</v>
      </c>
    </row>
    <row r="440" spans="1:3" x14ac:dyDescent="0.3">
      <c r="A440" s="76" t="s">
        <v>958</v>
      </c>
      <c r="B440" s="1" t="s">
        <v>1697</v>
      </c>
      <c r="C440" s="55" t="s">
        <v>70</v>
      </c>
    </row>
    <row r="441" spans="1:3" x14ac:dyDescent="0.3">
      <c r="A441" s="76" t="s">
        <v>959</v>
      </c>
      <c r="B441" s="1" t="s">
        <v>1698</v>
      </c>
      <c r="C441" s="55" t="s">
        <v>70</v>
      </c>
    </row>
    <row r="442" spans="1:3" x14ac:dyDescent="0.3">
      <c r="A442" s="76" t="s">
        <v>960</v>
      </c>
      <c r="B442" s="1" t="s">
        <v>1699</v>
      </c>
      <c r="C442" s="55" t="s">
        <v>70</v>
      </c>
    </row>
    <row r="443" spans="1:3" x14ac:dyDescent="0.3">
      <c r="A443" s="76" t="s">
        <v>961</v>
      </c>
      <c r="B443" s="1" t="s">
        <v>1700</v>
      </c>
      <c r="C443" s="55" t="s">
        <v>70</v>
      </c>
    </row>
    <row r="444" spans="1:3" x14ac:dyDescent="0.3">
      <c r="A444" s="76" t="s">
        <v>962</v>
      </c>
      <c r="B444" s="1" t="s">
        <v>1701</v>
      </c>
      <c r="C444" s="55" t="s">
        <v>70</v>
      </c>
    </row>
    <row r="445" spans="1:3" x14ac:dyDescent="0.3">
      <c r="A445" s="76" t="s">
        <v>963</v>
      </c>
      <c r="B445" s="1" t="s">
        <v>1702</v>
      </c>
      <c r="C445" s="55" t="s">
        <v>70</v>
      </c>
    </row>
    <row r="446" spans="1:3" x14ac:dyDescent="0.3">
      <c r="A446" s="76" t="s">
        <v>964</v>
      </c>
      <c r="B446" s="1" t="s">
        <v>1703</v>
      </c>
      <c r="C446" s="55" t="s">
        <v>70</v>
      </c>
    </row>
    <row r="447" spans="1:3" x14ac:dyDescent="0.3">
      <c r="A447" s="76" t="s">
        <v>965</v>
      </c>
      <c r="B447" s="1" t="s">
        <v>1704</v>
      </c>
      <c r="C447" s="55" t="s">
        <v>70</v>
      </c>
    </row>
    <row r="448" spans="1:3" x14ac:dyDescent="0.3">
      <c r="A448" s="76" t="s">
        <v>966</v>
      </c>
      <c r="B448" s="1" t="s">
        <v>1705</v>
      </c>
      <c r="C448" s="55" t="s">
        <v>70</v>
      </c>
    </row>
    <row r="449" spans="1:3" x14ac:dyDescent="0.3">
      <c r="A449" s="76" t="s">
        <v>967</v>
      </c>
      <c r="B449" s="1" t="s">
        <v>1706</v>
      </c>
      <c r="C449" s="55" t="s">
        <v>70</v>
      </c>
    </row>
    <row r="450" spans="1:3" x14ac:dyDescent="0.3">
      <c r="A450" s="76" t="s">
        <v>969</v>
      </c>
      <c r="B450" s="1" t="s">
        <v>1707</v>
      </c>
      <c r="C450" s="55" t="s">
        <v>70</v>
      </c>
    </row>
    <row r="451" spans="1:3" x14ac:dyDescent="0.3">
      <c r="A451" s="76" t="s">
        <v>970</v>
      </c>
      <c r="B451" s="1" t="s">
        <v>1708</v>
      </c>
      <c r="C451" s="55" t="s">
        <v>70</v>
      </c>
    </row>
    <row r="452" spans="1:3" x14ac:dyDescent="0.3">
      <c r="A452" s="76" t="s">
        <v>971</v>
      </c>
      <c r="B452" s="1" t="s">
        <v>1709</v>
      </c>
      <c r="C452" s="55" t="s">
        <v>70</v>
      </c>
    </row>
    <row r="453" spans="1:3" x14ac:dyDescent="0.3">
      <c r="A453" s="76" t="s">
        <v>972</v>
      </c>
      <c r="B453" s="1" t="s">
        <v>1710</v>
      </c>
      <c r="C453" s="55" t="s">
        <v>70</v>
      </c>
    </row>
    <row r="454" spans="1:3" x14ac:dyDescent="0.3">
      <c r="A454" s="76" t="s">
        <v>977</v>
      </c>
      <c r="B454" s="1" t="s">
        <v>1711</v>
      </c>
      <c r="C454" s="55" t="s">
        <v>70</v>
      </c>
    </row>
    <row r="455" spans="1:3" x14ac:dyDescent="0.3">
      <c r="A455" s="76" t="s">
        <v>979</v>
      </c>
      <c r="B455" s="1" t="s">
        <v>1712</v>
      </c>
      <c r="C455" s="55" t="s">
        <v>70</v>
      </c>
    </row>
    <row r="456" spans="1:3" x14ac:dyDescent="0.3">
      <c r="A456" s="76" t="s">
        <v>980</v>
      </c>
      <c r="B456" s="1" t="s">
        <v>1713</v>
      </c>
      <c r="C456" s="55" t="s">
        <v>70</v>
      </c>
    </row>
    <row r="457" spans="1:3" x14ac:dyDescent="0.3">
      <c r="A457" s="76" t="s">
        <v>981</v>
      </c>
      <c r="B457" s="1" t="s">
        <v>1714</v>
      </c>
      <c r="C457" s="55" t="s">
        <v>70</v>
      </c>
    </row>
    <row r="458" spans="1:3" x14ac:dyDescent="0.3">
      <c r="A458" s="76" t="s">
        <v>982</v>
      </c>
      <c r="B458" s="1" t="s">
        <v>1715</v>
      </c>
      <c r="C458" s="55" t="s">
        <v>70</v>
      </c>
    </row>
    <row r="459" spans="1:3" x14ac:dyDescent="0.3">
      <c r="A459" s="76" t="s">
        <v>983</v>
      </c>
      <c r="B459" s="1" t="s">
        <v>1716</v>
      </c>
      <c r="C459" s="55" t="s">
        <v>70</v>
      </c>
    </row>
    <row r="460" spans="1:3" x14ac:dyDescent="0.3">
      <c r="A460" s="76" t="s">
        <v>984</v>
      </c>
      <c r="B460" s="1" t="s">
        <v>1717</v>
      </c>
      <c r="C460" s="55" t="s">
        <v>70</v>
      </c>
    </row>
    <row r="461" spans="1:3" x14ac:dyDescent="0.3">
      <c r="A461" s="76" t="s">
        <v>985</v>
      </c>
      <c r="B461" s="1" t="s">
        <v>1718</v>
      </c>
      <c r="C461" s="55" t="s">
        <v>70</v>
      </c>
    </row>
    <row r="462" spans="1:3" x14ac:dyDescent="0.3">
      <c r="A462" s="76" t="s">
        <v>986</v>
      </c>
      <c r="B462" s="1" t="s">
        <v>1719</v>
      </c>
      <c r="C462" s="55" t="s">
        <v>70</v>
      </c>
    </row>
    <row r="463" spans="1:3" x14ac:dyDescent="0.3">
      <c r="A463" s="76" t="s">
        <v>987</v>
      </c>
      <c r="B463" s="1" t="s">
        <v>1720</v>
      </c>
      <c r="C463" s="55" t="s">
        <v>70</v>
      </c>
    </row>
    <row r="464" spans="1:3" x14ac:dyDescent="0.3">
      <c r="A464" s="76" t="s">
        <v>988</v>
      </c>
      <c r="B464" s="1" t="s">
        <v>1721</v>
      </c>
      <c r="C464" s="55" t="s">
        <v>70</v>
      </c>
    </row>
    <row r="465" spans="1:3" x14ac:dyDescent="0.3">
      <c r="A465" s="76" t="s">
        <v>989</v>
      </c>
      <c r="B465" s="1" t="s">
        <v>1722</v>
      </c>
      <c r="C465" s="55" t="s">
        <v>70</v>
      </c>
    </row>
    <row r="466" spans="1:3" x14ac:dyDescent="0.3">
      <c r="A466" s="76" t="s">
        <v>990</v>
      </c>
      <c r="B466" s="1" t="s">
        <v>1723</v>
      </c>
      <c r="C466" s="55" t="s">
        <v>70</v>
      </c>
    </row>
    <row r="467" spans="1:3" x14ac:dyDescent="0.3">
      <c r="A467" s="76" t="s">
        <v>991</v>
      </c>
      <c r="B467" s="1" t="s">
        <v>1724</v>
      </c>
      <c r="C467" s="55" t="s">
        <v>70</v>
      </c>
    </row>
    <row r="468" spans="1:3" x14ac:dyDescent="0.3">
      <c r="A468" s="76" t="s">
        <v>992</v>
      </c>
      <c r="B468" s="1" t="s">
        <v>1725</v>
      </c>
      <c r="C468" s="55" t="s">
        <v>70</v>
      </c>
    </row>
    <row r="469" spans="1:3" x14ac:dyDescent="0.3">
      <c r="A469" s="76" t="s">
        <v>993</v>
      </c>
      <c r="B469" s="1" t="s">
        <v>1726</v>
      </c>
      <c r="C469" s="55" t="s">
        <v>70</v>
      </c>
    </row>
    <row r="470" spans="1:3" x14ac:dyDescent="0.3">
      <c r="A470" s="76" t="s">
        <v>994</v>
      </c>
      <c r="B470" s="1" t="s">
        <v>1727</v>
      </c>
      <c r="C470" s="55" t="s">
        <v>70</v>
      </c>
    </row>
    <row r="471" spans="1:3" x14ac:dyDescent="0.3">
      <c r="A471" s="76" t="s">
        <v>995</v>
      </c>
      <c r="B471" s="1" t="s">
        <v>1728</v>
      </c>
      <c r="C471" s="55" t="s">
        <v>70</v>
      </c>
    </row>
    <row r="472" spans="1:3" x14ac:dyDescent="0.3">
      <c r="A472" s="76" t="s">
        <v>996</v>
      </c>
      <c r="B472" s="1" t="s">
        <v>1729</v>
      </c>
      <c r="C472" s="55" t="s">
        <v>70</v>
      </c>
    </row>
    <row r="473" spans="1:3" x14ac:dyDescent="0.3">
      <c r="A473" s="76" t="s">
        <v>997</v>
      </c>
      <c r="B473" s="1" t="s">
        <v>1730</v>
      </c>
      <c r="C473" s="55" t="s">
        <v>70</v>
      </c>
    </row>
    <row r="474" spans="1:3" x14ac:dyDescent="0.3">
      <c r="A474" s="76" t="s">
        <v>998</v>
      </c>
      <c r="B474" s="1" t="s">
        <v>1731</v>
      </c>
      <c r="C474" s="55" t="s">
        <v>70</v>
      </c>
    </row>
    <row r="475" spans="1:3" x14ac:dyDescent="0.3">
      <c r="A475" s="76" t="s">
        <v>999</v>
      </c>
      <c r="B475" s="1" t="s">
        <v>1732</v>
      </c>
      <c r="C475" s="55" t="s">
        <v>70</v>
      </c>
    </row>
    <row r="476" spans="1:3" x14ac:dyDescent="0.3">
      <c r="A476" s="76" t="s">
        <v>1000</v>
      </c>
      <c r="B476" s="1" t="s">
        <v>1733</v>
      </c>
      <c r="C476" s="55" t="s">
        <v>70</v>
      </c>
    </row>
    <row r="477" spans="1:3" x14ac:dyDescent="0.3">
      <c r="A477" s="76" t="s">
        <v>1001</v>
      </c>
      <c r="B477" s="1" t="s">
        <v>1734</v>
      </c>
      <c r="C477" s="55" t="s">
        <v>70</v>
      </c>
    </row>
    <row r="478" spans="1:3" x14ac:dyDescent="0.3">
      <c r="A478" s="76" t="s">
        <v>1002</v>
      </c>
      <c r="B478" s="1" t="s">
        <v>1735</v>
      </c>
      <c r="C478" s="55" t="s">
        <v>70</v>
      </c>
    </row>
    <row r="479" spans="1:3" x14ac:dyDescent="0.3">
      <c r="A479" s="76" t="s">
        <v>1003</v>
      </c>
      <c r="B479" s="1" t="s">
        <v>1736</v>
      </c>
      <c r="C479" s="55" t="s">
        <v>70</v>
      </c>
    </row>
    <row r="480" spans="1:3" x14ac:dyDescent="0.3">
      <c r="A480" s="76" t="s">
        <v>1005</v>
      </c>
      <c r="B480" s="1" t="s">
        <v>1737</v>
      </c>
      <c r="C480" s="55" t="s">
        <v>70</v>
      </c>
    </row>
    <row r="481" spans="1:3" x14ac:dyDescent="0.3">
      <c r="A481" s="76" t="s">
        <v>1007</v>
      </c>
      <c r="B481" s="1" t="s">
        <v>1738</v>
      </c>
      <c r="C481" s="55" t="s">
        <v>70</v>
      </c>
    </row>
    <row r="482" spans="1:3" x14ac:dyDescent="0.3">
      <c r="A482" s="76" t="s">
        <v>1008</v>
      </c>
      <c r="B482" s="1" t="s">
        <v>1739</v>
      </c>
      <c r="C482" s="55" t="s">
        <v>70</v>
      </c>
    </row>
    <row r="483" spans="1:3" x14ac:dyDescent="0.3">
      <c r="A483" s="76" t="s">
        <v>1009</v>
      </c>
      <c r="B483" s="1" t="s">
        <v>1740</v>
      </c>
      <c r="C483" s="55" t="s">
        <v>70</v>
      </c>
    </row>
    <row r="484" spans="1:3" x14ac:dyDescent="0.3">
      <c r="A484" s="76" t="s">
        <v>1011</v>
      </c>
      <c r="B484" s="1" t="s">
        <v>1741</v>
      </c>
      <c r="C484" s="55" t="s">
        <v>70</v>
      </c>
    </row>
    <row r="485" spans="1:3" x14ac:dyDescent="0.3">
      <c r="A485" s="76" t="s">
        <v>1012</v>
      </c>
      <c r="B485" s="1" t="s">
        <v>1742</v>
      </c>
      <c r="C485" s="55" t="s">
        <v>70</v>
      </c>
    </row>
    <row r="486" spans="1:3" x14ac:dyDescent="0.3">
      <c r="A486" s="76" t="s">
        <v>1013</v>
      </c>
      <c r="B486" s="1" t="s">
        <v>1743</v>
      </c>
      <c r="C486" s="55" t="s">
        <v>70</v>
      </c>
    </row>
    <row r="487" spans="1:3" x14ac:dyDescent="0.3">
      <c r="A487" s="76" t="s">
        <v>1014</v>
      </c>
      <c r="B487" s="1" t="s">
        <v>1744</v>
      </c>
      <c r="C487" s="55" t="s">
        <v>70</v>
      </c>
    </row>
    <row r="488" spans="1:3" x14ac:dyDescent="0.3">
      <c r="A488" s="76" t="s">
        <v>1015</v>
      </c>
      <c r="B488" s="1" t="s">
        <v>1745</v>
      </c>
      <c r="C488" s="55" t="s">
        <v>70</v>
      </c>
    </row>
    <row r="489" spans="1:3" x14ac:dyDescent="0.3">
      <c r="A489" s="76" t="s">
        <v>1016</v>
      </c>
      <c r="B489" s="1" t="s">
        <v>1746</v>
      </c>
      <c r="C489" s="55" t="s">
        <v>70</v>
      </c>
    </row>
    <row r="490" spans="1:3" x14ac:dyDescent="0.3">
      <c r="A490" s="76" t="s">
        <v>1017</v>
      </c>
      <c r="B490" s="1" t="s">
        <v>1747</v>
      </c>
      <c r="C490" s="55" t="s">
        <v>70</v>
      </c>
    </row>
    <row r="491" spans="1:3" x14ac:dyDescent="0.3">
      <c r="A491" s="76" t="s">
        <v>1018</v>
      </c>
      <c r="B491" s="1" t="s">
        <v>1748</v>
      </c>
      <c r="C491" s="55" t="s">
        <v>70</v>
      </c>
    </row>
    <row r="492" spans="1:3" x14ac:dyDescent="0.3">
      <c r="A492" s="76" t="s">
        <v>1019</v>
      </c>
      <c r="B492" s="1" t="s">
        <v>1749</v>
      </c>
      <c r="C492" s="55" t="s">
        <v>70</v>
      </c>
    </row>
    <row r="493" spans="1:3" x14ac:dyDescent="0.3">
      <c r="A493" s="76" t="s">
        <v>1020</v>
      </c>
      <c r="B493" s="1" t="s">
        <v>1750</v>
      </c>
      <c r="C493" s="55" t="s">
        <v>70</v>
      </c>
    </row>
    <row r="494" spans="1:3" x14ac:dyDescent="0.3">
      <c r="A494" s="76" t="s">
        <v>1021</v>
      </c>
      <c r="B494" s="1" t="s">
        <v>1751</v>
      </c>
      <c r="C494" s="55" t="s">
        <v>70</v>
      </c>
    </row>
    <row r="495" spans="1:3" x14ac:dyDescent="0.3">
      <c r="A495" s="76" t="s">
        <v>1022</v>
      </c>
      <c r="B495" s="1" t="s">
        <v>1752</v>
      </c>
      <c r="C495" s="55" t="s">
        <v>70</v>
      </c>
    </row>
    <row r="496" spans="1:3" x14ac:dyDescent="0.3">
      <c r="A496" s="76" t="s">
        <v>1023</v>
      </c>
      <c r="B496" s="1" t="s">
        <v>1753</v>
      </c>
      <c r="C496" s="55" t="s">
        <v>70</v>
      </c>
    </row>
    <row r="497" spans="1:3" x14ac:dyDescent="0.3">
      <c r="A497" s="76" t="s">
        <v>1024</v>
      </c>
      <c r="B497" s="1" t="s">
        <v>1754</v>
      </c>
      <c r="C497" s="55" t="s">
        <v>70</v>
      </c>
    </row>
    <row r="498" spans="1:3" x14ac:dyDescent="0.3">
      <c r="A498" s="76" t="s">
        <v>1025</v>
      </c>
      <c r="B498" s="1" t="s">
        <v>1755</v>
      </c>
      <c r="C498" s="55" t="s">
        <v>70</v>
      </c>
    </row>
    <row r="499" spans="1:3" x14ac:dyDescent="0.3">
      <c r="A499" s="76" t="s">
        <v>1026</v>
      </c>
      <c r="B499" s="1" t="s">
        <v>1756</v>
      </c>
      <c r="C499" s="55" t="s">
        <v>70</v>
      </c>
    </row>
    <row r="500" spans="1:3" x14ac:dyDescent="0.3">
      <c r="A500" s="76" t="s">
        <v>1028</v>
      </c>
      <c r="B500" s="1" t="s">
        <v>1757</v>
      </c>
      <c r="C500" s="55" t="s">
        <v>70</v>
      </c>
    </row>
    <row r="501" spans="1:3" x14ac:dyDescent="0.3">
      <c r="A501" s="76" t="s">
        <v>1029</v>
      </c>
      <c r="B501" s="1" t="s">
        <v>1758</v>
      </c>
      <c r="C501" s="55" t="s">
        <v>70</v>
      </c>
    </row>
    <row r="502" spans="1:3" x14ac:dyDescent="0.3">
      <c r="A502" s="76" t="s">
        <v>1030</v>
      </c>
      <c r="B502" s="1" t="s">
        <v>1759</v>
      </c>
      <c r="C502" s="55" t="s">
        <v>70</v>
      </c>
    </row>
    <row r="503" spans="1:3" x14ac:dyDescent="0.3">
      <c r="A503" s="76" t="s">
        <v>1031</v>
      </c>
      <c r="B503" s="1" t="s">
        <v>1760</v>
      </c>
      <c r="C503" s="55" t="s">
        <v>70</v>
      </c>
    </row>
    <row r="504" spans="1:3" x14ac:dyDescent="0.3">
      <c r="A504" s="76" t="s">
        <v>1032</v>
      </c>
      <c r="B504" s="1" t="s">
        <v>1761</v>
      </c>
      <c r="C504" s="55" t="s">
        <v>70</v>
      </c>
    </row>
    <row r="505" spans="1:3" x14ac:dyDescent="0.3">
      <c r="A505" s="76" t="s">
        <v>1034</v>
      </c>
      <c r="B505" s="1" t="s">
        <v>1762</v>
      </c>
      <c r="C505" s="55" t="s">
        <v>70</v>
      </c>
    </row>
    <row r="506" spans="1:3" x14ac:dyDescent="0.3">
      <c r="A506" s="76" t="s">
        <v>1037</v>
      </c>
      <c r="B506" s="1" t="s">
        <v>1763</v>
      </c>
      <c r="C506" s="55" t="s">
        <v>70</v>
      </c>
    </row>
    <row r="507" spans="1:3" x14ac:dyDescent="0.3">
      <c r="A507" s="76" t="s">
        <v>1038</v>
      </c>
      <c r="B507" s="1" t="s">
        <v>1764</v>
      </c>
      <c r="C507" s="55" t="s">
        <v>70</v>
      </c>
    </row>
    <row r="508" spans="1:3" x14ac:dyDescent="0.3">
      <c r="A508" s="76" t="s">
        <v>1039</v>
      </c>
      <c r="B508" s="1" t="s">
        <v>1765</v>
      </c>
      <c r="C508" s="55" t="s">
        <v>70</v>
      </c>
    </row>
    <row r="509" spans="1:3" x14ac:dyDescent="0.3">
      <c r="A509" s="76" t="s">
        <v>1040</v>
      </c>
      <c r="B509" s="1" t="s">
        <v>1766</v>
      </c>
      <c r="C509" s="55" t="s">
        <v>70</v>
      </c>
    </row>
    <row r="510" spans="1:3" x14ac:dyDescent="0.3">
      <c r="A510" s="76" t="s">
        <v>1041</v>
      </c>
      <c r="B510" s="1" t="s">
        <v>1767</v>
      </c>
      <c r="C510" s="55" t="s">
        <v>70</v>
      </c>
    </row>
    <row r="511" spans="1:3" x14ac:dyDescent="0.3">
      <c r="A511" s="76" t="s">
        <v>1042</v>
      </c>
      <c r="B511" s="1" t="s">
        <v>1768</v>
      </c>
      <c r="C511" s="55" t="s">
        <v>70</v>
      </c>
    </row>
    <row r="512" spans="1:3" x14ac:dyDescent="0.3">
      <c r="A512" s="76" t="s">
        <v>1043</v>
      </c>
      <c r="B512" s="1" t="s">
        <v>1769</v>
      </c>
      <c r="C512" s="55" t="s">
        <v>70</v>
      </c>
    </row>
    <row r="513" spans="1:3" x14ac:dyDescent="0.3">
      <c r="A513" s="76" t="s">
        <v>1044</v>
      </c>
      <c r="B513" s="1" t="s">
        <v>1770</v>
      </c>
      <c r="C513" s="55" t="s">
        <v>70</v>
      </c>
    </row>
    <row r="514" spans="1:3" x14ac:dyDescent="0.3">
      <c r="A514" s="76" t="s">
        <v>1045</v>
      </c>
      <c r="B514" s="1" t="s">
        <v>1771</v>
      </c>
      <c r="C514" s="55" t="s">
        <v>70</v>
      </c>
    </row>
    <row r="515" spans="1:3" x14ac:dyDescent="0.3">
      <c r="A515" s="76" t="s">
        <v>1046</v>
      </c>
      <c r="B515" s="1" t="s">
        <v>1772</v>
      </c>
      <c r="C515" s="55" t="s">
        <v>70</v>
      </c>
    </row>
    <row r="516" spans="1:3" x14ac:dyDescent="0.3">
      <c r="A516" s="76" t="s">
        <v>1047</v>
      </c>
      <c r="B516" s="1" t="s">
        <v>1773</v>
      </c>
      <c r="C516" s="55" t="s">
        <v>70</v>
      </c>
    </row>
    <row r="517" spans="1:3" x14ac:dyDescent="0.3">
      <c r="A517" s="76" t="s">
        <v>1048</v>
      </c>
      <c r="B517" s="1" t="s">
        <v>1774</v>
      </c>
      <c r="C517" s="55" t="s">
        <v>70</v>
      </c>
    </row>
    <row r="518" spans="1:3" x14ac:dyDescent="0.3">
      <c r="A518" s="76" t="s">
        <v>1049</v>
      </c>
      <c r="B518" s="1" t="s">
        <v>1775</v>
      </c>
      <c r="C518" s="55" t="s">
        <v>70</v>
      </c>
    </row>
    <row r="519" spans="1:3" x14ac:dyDescent="0.3">
      <c r="A519" s="76" t="s">
        <v>1050</v>
      </c>
      <c r="B519" s="1" t="s">
        <v>1776</v>
      </c>
      <c r="C519" s="55" t="s">
        <v>70</v>
      </c>
    </row>
    <row r="520" spans="1:3" x14ac:dyDescent="0.3">
      <c r="A520" s="76" t="s">
        <v>1051</v>
      </c>
      <c r="B520" s="1" t="s">
        <v>1777</v>
      </c>
      <c r="C520" s="55" t="s">
        <v>70</v>
      </c>
    </row>
    <row r="521" spans="1:3" x14ac:dyDescent="0.3">
      <c r="A521" s="76" t="s">
        <v>1052</v>
      </c>
      <c r="B521" s="1" t="s">
        <v>1778</v>
      </c>
      <c r="C521" s="55" t="s">
        <v>70</v>
      </c>
    </row>
    <row r="522" spans="1:3" x14ac:dyDescent="0.3">
      <c r="A522" s="76" t="s">
        <v>1053</v>
      </c>
      <c r="B522" s="1" t="s">
        <v>1779</v>
      </c>
      <c r="C522" s="55" t="s">
        <v>70</v>
      </c>
    </row>
    <row r="523" spans="1:3" x14ac:dyDescent="0.3">
      <c r="A523" s="76" t="s">
        <v>1054</v>
      </c>
      <c r="B523" s="1" t="s">
        <v>1780</v>
      </c>
      <c r="C523" s="55" t="s">
        <v>70</v>
      </c>
    </row>
    <row r="524" spans="1:3" x14ac:dyDescent="0.3">
      <c r="A524" s="76" t="s">
        <v>1055</v>
      </c>
      <c r="B524" s="1" t="s">
        <v>1781</v>
      </c>
      <c r="C524" s="55" t="s">
        <v>70</v>
      </c>
    </row>
    <row r="525" spans="1:3" x14ac:dyDescent="0.3">
      <c r="A525" s="76" t="s">
        <v>1056</v>
      </c>
      <c r="B525" s="1" t="s">
        <v>1782</v>
      </c>
      <c r="C525" s="55" t="s">
        <v>70</v>
      </c>
    </row>
    <row r="526" spans="1:3" x14ac:dyDescent="0.3">
      <c r="A526" s="76" t="s">
        <v>1057</v>
      </c>
      <c r="B526" s="1" t="s">
        <v>1783</v>
      </c>
      <c r="C526" s="55" t="s">
        <v>70</v>
      </c>
    </row>
    <row r="527" spans="1:3" x14ac:dyDescent="0.3">
      <c r="A527" s="76" t="s">
        <v>1058</v>
      </c>
      <c r="B527" s="1" t="s">
        <v>1784</v>
      </c>
      <c r="C527" s="55" t="s">
        <v>70</v>
      </c>
    </row>
    <row r="528" spans="1:3" x14ac:dyDescent="0.3">
      <c r="A528" s="76" t="s">
        <v>1059</v>
      </c>
      <c r="B528" s="1" t="s">
        <v>1785</v>
      </c>
      <c r="C528" s="55" t="s">
        <v>70</v>
      </c>
    </row>
    <row r="529" spans="1:3" x14ac:dyDescent="0.3">
      <c r="A529" s="76" t="s">
        <v>1060</v>
      </c>
      <c r="B529" s="1" t="s">
        <v>1786</v>
      </c>
      <c r="C529" s="55" t="s">
        <v>70</v>
      </c>
    </row>
    <row r="530" spans="1:3" x14ac:dyDescent="0.3">
      <c r="A530" s="76" t="s">
        <v>1062</v>
      </c>
      <c r="B530" s="1" t="s">
        <v>1787</v>
      </c>
      <c r="C530" s="55" t="s">
        <v>70</v>
      </c>
    </row>
    <row r="531" spans="1:3" x14ac:dyDescent="0.3">
      <c r="A531" s="76" t="s">
        <v>1075</v>
      </c>
      <c r="B531" s="1" t="s">
        <v>1788</v>
      </c>
      <c r="C531" s="55" t="s">
        <v>70</v>
      </c>
    </row>
    <row r="532" spans="1:3" x14ac:dyDescent="0.3">
      <c r="A532" s="76" t="s">
        <v>1076</v>
      </c>
      <c r="B532" s="1" t="s">
        <v>1789</v>
      </c>
      <c r="C532" s="55" t="s">
        <v>70</v>
      </c>
    </row>
    <row r="533" spans="1:3" x14ac:dyDescent="0.3">
      <c r="A533" s="76" t="s">
        <v>1077</v>
      </c>
      <c r="B533" s="1" t="s">
        <v>1790</v>
      </c>
      <c r="C533" s="55" t="s">
        <v>70</v>
      </c>
    </row>
    <row r="534" spans="1:3" x14ac:dyDescent="0.3">
      <c r="A534" s="76" t="s">
        <v>1078</v>
      </c>
      <c r="B534" s="1" t="s">
        <v>1791</v>
      </c>
      <c r="C534" s="55" t="s">
        <v>70</v>
      </c>
    </row>
    <row r="535" spans="1:3" x14ac:dyDescent="0.3">
      <c r="A535" s="76" t="s">
        <v>1079</v>
      </c>
      <c r="B535" s="1" t="s">
        <v>1792</v>
      </c>
      <c r="C535" s="55" t="s">
        <v>70</v>
      </c>
    </row>
    <row r="536" spans="1:3" x14ac:dyDescent="0.3">
      <c r="A536" s="76" t="s">
        <v>1080</v>
      </c>
      <c r="B536" s="1" t="s">
        <v>1793</v>
      </c>
      <c r="C536" s="55" t="s">
        <v>70</v>
      </c>
    </row>
    <row r="537" spans="1:3" x14ac:dyDescent="0.3">
      <c r="A537" s="76" t="s">
        <v>1081</v>
      </c>
      <c r="B537" s="1" t="s">
        <v>1794</v>
      </c>
      <c r="C537" s="55" t="s">
        <v>70</v>
      </c>
    </row>
    <row r="538" spans="1:3" x14ac:dyDescent="0.3">
      <c r="A538" s="76" t="s">
        <v>1082</v>
      </c>
      <c r="B538" s="1" t="s">
        <v>1795</v>
      </c>
      <c r="C538" s="55" t="s">
        <v>70</v>
      </c>
    </row>
    <row r="539" spans="1:3" x14ac:dyDescent="0.3">
      <c r="A539" s="76" t="s">
        <v>1083</v>
      </c>
      <c r="B539" s="1" t="s">
        <v>1796</v>
      </c>
      <c r="C539" s="55" t="s">
        <v>70</v>
      </c>
    </row>
    <row r="540" spans="1:3" x14ac:dyDescent="0.3">
      <c r="A540" s="76" t="s">
        <v>1084</v>
      </c>
      <c r="B540" s="1" t="s">
        <v>1797</v>
      </c>
      <c r="C540" s="55" t="s">
        <v>70</v>
      </c>
    </row>
    <row r="541" spans="1:3" x14ac:dyDescent="0.3">
      <c r="A541" s="76" t="s">
        <v>1086</v>
      </c>
      <c r="B541" s="1" t="s">
        <v>1798</v>
      </c>
      <c r="C541" s="55" t="s">
        <v>70</v>
      </c>
    </row>
    <row r="542" spans="1:3" x14ac:dyDescent="0.3">
      <c r="A542" s="76" t="s">
        <v>1087</v>
      </c>
      <c r="B542" s="1" t="s">
        <v>1799</v>
      </c>
      <c r="C542" s="55" t="s">
        <v>70</v>
      </c>
    </row>
    <row r="543" spans="1:3" x14ac:dyDescent="0.3">
      <c r="A543" s="76" t="s">
        <v>1088</v>
      </c>
      <c r="B543" s="1" t="s">
        <v>1800</v>
      </c>
      <c r="C543" s="55" t="s">
        <v>70</v>
      </c>
    </row>
    <row r="544" spans="1:3" x14ac:dyDescent="0.3">
      <c r="A544" s="76" t="s">
        <v>1089</v>
      </c>
      <c r="B544" s="1" t="s">
        <v>1801</v>
      </c>
      <c r="C544" s="55" t="s">
        <v>70</v>
      </c>
    </row>
    <row r="545" spans="1:3" x14ac:dyDescent="0.3">
      <c r="A545" s="76" t="s">
        <v>1090</v>
      </c>
      <c r="B545" s="1" t="s">
        <v>1802</v>
      </c>
      <c r="C545" s="55" t="s">
        <v>70</v>
      </c>
    </row>
    <row r="546" spans="1:3" x14ac:dyDescent="0.3">
      <c r="A546" s="76" t="s">
        <v>1091</v>
      </c>
      <c r="B546" s="1" t="s">
        <v>1803</v>
      </c>
      <c r="C546" s="55" t="s">
        <v>70</v>
      </c>
    </row>
    <row r="547" spans="1:3" x14ac:dyDescent="0.3">
      <c r="A547" s="76" t="s">
        <v>1092</v>
      </c>
      <c r="B547" s="1" t="s">
        <v>1804</v>
      </c>
      <c r="C547" s="55" t="s">
        <v>70</v>
      </c>
    </row>
    <row r="548" spans="1:3" x14ac:dyDescent="0.3">
      <c r="A548" s="76" t="s">
        <v>1093</v>
      </c>
      <c r="B548" s="1" t="s">
        <v>1805</v>
      </c>
      <c r="C548" s="55" t="s">
        <v>70</v>
      </c>
    </row>
    <row r="549" spans="1:3" x14ac:dyDescent="0.3">
      <c r="A549" s="76" t="s">
        <v>1094</v>
      </c>
      <c r="B549" s="1" t="s">
        <v>1806</v>
      </c>
      <c r="C549" s="55" t="s">
        <v>70</v>
      </c>
    </row>
    <row r="550" spans="1:3" x14ac:dyDescent="0.3">
      <c r="A550" s="76" t="s">
        <v>1095</v>
      </c>
      <c r="B550" s="1" t="s">
        <v>1807</v>
      </c>
      <c r="C550" s="55" t="s">
        <v>70</v>
      </c>
    </row>
    <row r="551" spans="1:3" x14ac:dyDescent="0.3">
      <c r="A551" s="76" t="s">
        <v>1096</v>
      </c>
      <c r="B551" s="1" t="s">
        <v>1808</v>
      </c>
      <c r="C551" s="55" t="s">
        <v>70</v>
      </c>
    </row>
    <row r="552" spans="1:3" x14ac:dyDescent="0.3">
      <c r="A552" s="76" t="s">
        <v>1097</v>
      </c>
      <c r="B552" s="1" t="s">
        <v>1809</v>
      </c>
      <c r="C552" s="55" t="s">
        <v>70</v>
      </c>
    </row>
    <row r="553" spans="1:3" x14ac:dyDescent="0.3">
      <c r="A553" s="76" t="s">
        <v>1098</v>
      </c>
      <c r="B553" s="1" t="s">
        <v>1810</v>
      </c>
      <c r="C553" s="55" t="s">
        <v>70</v>
      </c>
    </row>
    <row r="554" spans="1:3" x14ac:dyDescent="0.3">
      <c r="A554" s="76" t="s">
        <v>1099</v>
      </c>
      <c r="B554" s="1" t="s">
        <v>1811</v>
      </c>
      <c r="C554" s="55" t="s">
        <v>70</v>
      </c>
    </row>
    <row r="555" spans="1:3" x14ac:dyDescent="0.3">
      <c r="A555" s="76" t="s">
        <v>1100</v>
      </c>
      <c r="B555" s="1" t="s">
        <v>1812</v>
      </c>
      <c r="C555" s="55" t="s">
        <v>70</v>
      </c>
    </row>
    <row r="556" spans="1:3" x14ac:dyDescent="0.3">
      <c r="A556" s="76" t="s">
        <v>1101</v>
      </c>
      <c r="B556" s="1" t="s">
        <v>1813</v>
      </c>
      <c r="C556" s="55" t="s">
        <v>70</v>
      </c>
    </row>
    <row r="557" spans="1:3" x14ac:dyDescent="0.3">
      <c r="A557" s="76" t="s">
        <v>1102</v>
      </c>
      <c r="B557" s="1" t="s">
        <v>1814</v>
      </c>
      <c r="C557" s="55" t="s">
        <v>70</v>
      </c>
    </row>
    <row r="558" spans="1:3" x14ac:dyDescent="0.3">
      <c r="A558" s="76" t="s">
        <v>1103</v>
      </c>
      <c r="B558" s="1" t="s">
        <v>1815</v>
      </c>
      <c r="C558" s="55" t="s">
        <v>70</v>
      </c>
    </row>
    <row r="559" spans="1:3" x14ac:dyDescent="0.3">
      <c r="A559" s="76" t="s">
        <v>1104</v>
      </c>
      <c r="B559" s="1" t="s">
        <v>1816</v>
      </c>
      <c r="C559" s="55" t="s">
        <v>70</v>
      </c>
    </row>
    <row r="560" spans="1:3" x14ac:dyDescent="0.3">
      <c r="A560" s="76" t="s">
        <v>1105</v>
      </c>
      <c r="B560" s="1" t="s">
        <v>1817</v>
      </c>
      <c r="C560" s="55" t="s">
        <v>70</v>
      </c>
    </row>
    <row r="561" spans="1:3" x14ac:dyDescent="0.3">
      <c r="A561" s="76" t="s">
        <v>1106</v>
      </c>
      <c r="B561" s="1" t="s">
        <v>1818</v>
      </c>
      <c r="C561" s="55" t="s">
        <v>70</v>
      </c>
    </row>
    <row r="562" spans="1:3" x14ac:dyDescent="0.3">
      <c r="A562" s="76" t="s">
        <v>1107</v>
      </c>
      <c r="B562" s="1" t="s">
        <v>1819</v>
      </c>
      <c r="C562" s="55" t="s">
        <v>70</v>
      </c>
    </row>
    <row r="563" spans="1:3" x14ac:dyDescent="0.3">
      <c r="A563" s="76" t="s">
        <v>1108</v>
      </c>
      <c r="B563" s="1" t="s">
        <v>1820</v>
      </c>
      <c r="C563" s="55" t="s">
        <v>70</v>
      </c>
    </row>
    <row r="564" spans="1:3" x14ac:dyDescent="0.3">
      <c r="A564" s="76" t="s">
        <v>1109</v>
      </c>
      <c r="B564" s="1" t="s">
        <v>1821</v>
      </c>
      <c r="C564" s="55" t="s">
        <v>70</v>
      </c>
    </row>
    <row r="565" spans="1:3" x14ac:dyDescent="0.3">
      <c r="A565" s="76" t="s">
        <v>1110</v>
      </c>
      <c r="B565" s="1" t="s">
        <v>1822</v>
      </c>
      <c r="C565" s="55" t="s">
        <v>70</v>
      </c>
    </row>
    <row r="566" spans="1:3" x14ac:dyDescent="0.3">
      <c r="A566" s="76" t="s">
        <v>1111</v>
      </c>
      <c r="B566" s="1" t="s">
        <v>1823</v>
      </c>
      <c r="C566" s="55" t="s">
        <v>70</v>
      </c>
    </row>
    <row r="567" spans="1:3" x14ac:dyDescent="0.3">
      <c r="A567" s="76" t="s">
        <v>1112</v>
      </c>
      <c r="B567" s="1" t="s">
        <v>1824</v>
      </c>
      <c r="C567" s="55" t="s">
        <v>70</v>
      </c>
    </row>
    <row r="568" spans="1:3" x14ac:dyDescent="0.3">
      <c r="A568" s="76" t="s">
        <v>1113</v>
      </c>
      <c r="B568" s="1" t="s">
        <v>1825</v>
      </c>
      <c r="C568" s="55" t="s">
        <v>70</v>
      </c>
    </row>
    <row r="569" spans="1:3" x14ac:dyDescent="0.3">
      <c r="A569" s="76" t="s">
        <v>1114</v>
      </c>
      <c r="B569" s="1" t="s">
        <v>1826</v>
      </c>
      <c r="C569" s="55" t="s">
        <v>70</v>
      </c>
    </row>
    <row r="570" spans="1:3" x14ac:dyDescent="0.3">
      <c r="A570" s="76" t="s">
        <v>1115</v>
      </c>
      <c r="B570" s="1" t="s">
        <v>1827</v>
      </c>
      <c r="C570" s="55" t="s">
        <v>70</v>
      </c>
    </row>
    <row r="571" spans="1:3" x14ac:dyDescent="0.3">
      <c r="A571" s="76" t="s">
        <v>1116</v>
      </c>
      <c r="B571" s="1" t="s">
        <v>1828</v>
      </c>
      <c r="C571" s="55" t="s">
        <v>70</v>
      </c>
    </row>
    <row r="572" spans="1:3" x14ac:dyDescent="0.3">
      <c r="A572" s="76" t="s">
        <v>1117</v>
      </c>
      <c r="B572" s="1" t="s">
        <v>1829</v>
      </c>
      <c r="C572" s="55" t="s">
        <v>70</v>
      </c>
    </row>
    <row r="573" spans="1:3" x14ac:dyDescent="0.3">
      <c r="A573" s="76" t="s">
        <v>1118</v>
      </c>
      <c r="B573" s="1" t="s">
        <v>1830</v>
      </c>
      <c r="C573" s="55" t="s">
        <v>70</v>
      </c>
    </row>
    <row r="574" spans="1:3" x14ac:dyDescent="0.3">
      <c r="A574" s="76" t="s">
        <v>1119</v>
      </c>
      <c r="B574" s="1" t="s">
        <v>1831</v>
      </c>
      <c r="C574" s="55" t="s">
        <v>70</v>
      </c>
    </row>
    <row r="575" spans="1:3" x14ac:dyDescent="0.3">
      <c r="A575" s="76" t="s">
        <v>1120</v>
      </c>
      <c r="B575" s="1" t="s">
        <v>1832</v>
      </c>
      <c r="C575" s="55" t="s">
        <v>70</v>
      </c>
    </row>
    <row r="576" spans="1:3" x14ac:dyDescent="0.3">
      <c r="A576" s="76" t="s">
        <v>1121</v>
      </c>
      <c r="B576" s="1" t="s">
        <v>1833</v>
      </c>
      <c r="C576" s="55" t="s">
        <v>70</v>
      </c>
    </row>
    <row r="577" spans="1:3" x14ac:dyDescent="0.3">
      <c r="A577" s="76" t="s">
        <v>1122</v>
      </c>
      <c r="B577" s="1" t="s">
        <v>1834</v>
      </c>
      <c r="C577" s="55" t="s">
        <v>70</v>
      </c>
    </row>
    <row r="578" spans="1:3" x14ac:dyDescent="0.3">
      <c r="A578" s="76" t="s">
        <v>1123</v>
      </c>
      <c r="B578" s="1" t="s">
        <v>1835</v>
      </c>
      <c r="C578" s="55" t="s">
        <v>70</v>
      </c>
    </row>
    <row r="579" spans="1:3" x14ac:dyDescent="0.3">
      <c r="A579" s="76" t="s">
        <v>1124</v>
      </c>
      <c r="B579" s="1" t="s">
        <v>1836</v>
      </c>
      <c r="C579" s="55" t="s">
        <v>70</v>
      </c>
    </row>
    <row r="580" spans="1:3" x14ac:dyDescent="0.3">
      <c r="A580" s="76" t="s">
        <v>1125</v>
      </c>
      <c r="B580" s="1" t="s">
        <v>1837</v>
      </c>
      <c r="C580" s="55" t="s">
        <v>70</v>
      </c>
    </row>
    <row r="581" spans="1:3" x14ac:dyDescent="0.3">
      <c r="A581" s="76" t="s">
        <v>1126</v>
      </c>
      <c r="B581" s="1" t="s">
        <v>1838</v>
      </c>
      <c r="C581" s="55" t="s">
        <v>70</v>
      </c>
    </row>
    <row r="582" spans="1:3" x14ac:dyDescent="0.3">
      <c r="A582" s="76" t="s">
        <v>1127</v>
      </c>
      <c r="B582" s="1" t="s">
        <v>1839</v>
      </c>
      <c r="C582" s="55" t="s">
        <v>70</v>
      </c>
    </row>
    <row r="583" spans="1:3" x14ac:dyDescent="0.3">
      <c r="A583" s="76" t="s">
        <v>1128</v>
      </c>
      <c r="B583" s="1" t="s">
        <v>1840</v>
      </c>
      <c r="C583" s="55" t="s">
        <v>70</v>
      </c>
    </row>
    <row r="584" spans="1:3" x14ac:dyDescent="0.3">
      <c r="A584" s="76" t="s">
        <v>1129</v>
      </c>
      <c r="B584" s="1" t="s">
        <v>1841</v>
      </c>
      <c r="C584" s="55" t="s">
        <v>70</v>
      </c>
    </row>
    <row r="585" spans="1:3" x14ac:dyDescent="0.3">
      <c r="A585" s="76" t="s">
        <v>1130</v>
      </c>
      <c r="B585" s="1" t="s">
        <v>1842</v>
      </c>
      <c r="C585" s="55" t="s">
        <v>70</v>
      </c>
    </row>
    <row r="586" spans="1:3" x14ac:dyDescent="0.3">
      <c r="A586" s="76" t="s">
        <v>1131</v>
      </c>
      <c r="B586" s="1" t="s">
        <v>1843</v>
      </c>
      <c r="C586" s="55" t="s">
        <v>70</v>
      </c>
    </row>
    <row r="587" spans="1:3" x14ac:dyDescent="0.3">
      <c r="A587" s="76" t="s">
        <v>1132</v>
      </c>
      <c r="B587" s="1" t="s">
        <v>1844</v>
      </c>
      <c r="C587" s="55" t="s">
        <v>70</v>
      </c>
    </row>
    <row r="588" spans="1:3" x14ac:dyDescent="0.3">
      <c r="A588" s="76" t="s">
        <v>1133</v>
      </c>
      <c r="B588" s="1" t="s">
        <v>1845</v>
      </c>
      <c r="C588" s="55" t="s">
        <v>70</v>
      </c>
    </row>
    <row r="589" spans="1:3" x14ac:dyDescent="0.3">
      <c r="A589" s="76" t="s">
        <v>1134</v>
      </c>
      <c r="B589" s="1" t="s">
        <v>1846</v>
      </c>
      <c r="C589" s="55" t="s">
        <v>70</v>
      </c>
    </row>
    <row r="590" spans="1:3" x14ac:dyDescent="0.3">
      <c r="A590" s="76" t="s">
        <v>1135</v>
      </c>
      <c r="B590" s="1" t="s">
        <v>1847</v>
      </c>
      <c r="C590" s="55" t="s">
        <v>70</v>
      </c>
    </row>
    <row r="591" spans="1:3" x14ac:dyDescent="0.3">
      <c r="A591" s="76" t="s">
        <v>1136</v>
      </c>
      <c r="B591" s="1" t="s">
        <v>1848</v>
      </c>
      <c r="C591" s="55" t="s">
        <v>70</v>
      </c>
    </row>
    <row r="592" spans="1:3" x14ac:dyDescent="0.3">
      <c r="A592" s="76" t="s">
        <v>1137</v>
      </c>
      <c r="B592" s="1" t="s">
        <v>1849</v>
      </c>
      <c r="C592" s="55" t="s">
        <v>70</v>
      </c>
    </row>
    <row r="593" spans="1:3" x14ac:dyDescent="0.3">
      <c r="A593" s="76" t="s">
        <v>1138</v>
      </c>
      <c r="B593" s="1" t="s">
        <v>1850</v>
      </c>
      <c r="C593" s="55" t="s">
        <v>70</v>
      </c>
    </row>
    <row r="594" spans="1:3" x14ac:dyDescent="0.3">
      <c r="A594" s="76" t="s">
        <v>1139</v>
      </c>
      <c r="B594" s="1" t="s">
        <v>1851</v>
      </c>
      <c r="C594" s="55" t="s">
        <v>70</v>
      </c>
    </row>
    <row r="595" spans="1:3" x14ac:dyDescent="0.3">
      <c r="A595" s="76" t="s">
        <v>1140</v>
      </c>
      <c r="B595" s="1" t="s">
        <v>1852</v>
      </c>
      <c r="C595" s="55" t="s">
        <v>70</v>
      </c>
    </row>
    <row r="596" spans="1:3" x14ac:dyDescent="0.3">
      <c r="A596" s="76" t="s">
        <v>1141</v>
      </c>
      <c r="B596" s="1" t="s">
        <v>1853</v>
      </c>
      <c r="C596" s="55" t="s">
        <v>70</v>
      </c>
    </row>
    <row r="597" spans="1:3" x14ac:dyDescent="0.3">
      <c r="A597" s="76" t="s">
        <v>1142</v>
      </c>
      <c r="B597" s="1" t="s">
        <v>1854</v>
      </c>
      <c r="C597" s="55" t="s">
        <v>70</v>
      </c>
    </row>
    <row r="598" spans="1:3" x14ac:dyDescent="0.3">
      <c r="A598" s="76" t="s">
        <v>1143</v>
      </c>
      <c r="B598" s="1" t="s">
        <v>1855</v>
      </c>
      <c r="C598" s="55" t="s">
        <v>70</v>
      </c>
    </row>
    <row r="599" spans="1:3" x14ac:dyDescent="0.3">
      <c r="A599" s="76" t="s">
        <v>1144</v>
      </c>
      <c r="B599" s="1" t="s">
        <v>1856</v>
      </c>
      <c r="C599" s="55" t="s">
        <v>70</v>
      </c>
    </row>
    <row r="600" spans="1:3" x14ac:dyDescent="0.3">
      <c r="A600" s="76" t="s">
        <v>1145</v>
      </c>
      <c r="B600" s="1" t="s">
        <v>1857</v>
      </c>
      <c r="C600" s="55" t="s">
        <v>70</v>
      </c>
    </row>
    <row r="601" spans="1:3" x14ac:dyDescent="0.3">
      <c r="A601" s="76" t="s">
        <v>1146</v>
      </c>
      <c r="B601" s="1" t="s">
        <v>1858</v>
      </c>
      <c r="C601" s="55" t="s">
        <v>70</v>
      </c>
    </row>
    <row r="602" spans="1:3" x14ac:dyDescent="0.3">
      <c r="A602" s="76" t="s">
        <v>1147</v>
      </c>
      <c r="B602" s="1" t="s">
        <v>1859</v>
      </c>
      <c r="C602" s="55" t="s">
        <v>70</v>
      </c>
    </row>
    <row r="603" spans="1:3" x14ac:dyDescent="0.3">
      <c r="A603" s="76" t="s">
        <v>1148</v>
      </c>
      <c r="B603" s="1" t="s">
        <v>1860</v>
      </c>
      <c r="C603" s="55" t="s">
        <v>70</v>
      </c>
    </row>
    <row r="604" spans="1:3" x14ac:dyDescent="0.3">
      <c r="A604" s="76" t="s">
        <v>1149</v>
      </c>
      <c r="B604" s="1" t="s">
        <v>1861</v>
      </c>
      <c r="C604" s="55" t="s">
        <v>70</v>
      </c>
    </row>
    <row r="605" spans="1:3" x14ac:dyDescent="0.3">
      <c r="A605" s="76" t="s">
        <v>1150</v>
      </c>
      <c r="B605" s="1" t="s">
        <v>1862</v>
      </c>
      <c r="C605" s="55" t="s">
        <v>70</v>
      </c>
    </row>
    <row r="606" spans="1:3" x14ac:dyDescent="0.3">
      <c r="A606" s="76" t="s">
        <v>1151</v>
      </c>
      <c r="B606" s="1" t="s">
        <v>1863</v>
      </c>
      <c r="C606" s="55" t="s">
        <v>70</v>
      </c>
    </row>
    <row r="607" spans="1:3" x14ac:dyDescent="0.3">
      <c r="A607" s="76" t="s">
        <v>1152</v>
      </c>
      <c r="B607" s="1" t="s">
        <v>1864</v>
      </c>
      <c r="C607" s="55" t="s">
        <v>70</v>
      </c>
    </row>
    <row r="608" spans="1:3" x14ac:dyDescent="0.3">
      <c r="A608" s="76" t="s">
        <v>1154</v>
      </c>
      <c r="B608" s="1" t="s">
        <v>1865</v>
      </c>
      <c r="C608" s="55" t="s">
        <v>70</v>
      </c>
    </row>
    <row r="609" spans="1:3" x14ac:dyDescent="0.3">
      <c r="A609" s="76" t="s">
        <v>1155</v>
      </c>
      <c r="B609" s="1" t="s">
        <v>1866</v>
      </c>
      <c r="C609" s="55" t="s">
        <v>70</v>
      </c>
    </row>
    <row r="610" spans="1:3" x14ac:dyDescent="0.3">
      <c r="A610" s="76" t="s">
        <v>1156</v>
      </c>
      <c r="B610" s="1" t="s">
        <v>1867</v>
      </c>
      <c r="C610" s="55" t="s">
        <v>70</v>
      </c>
    </row>
    <row r="611" spans="1:3" x14ac:dyDescent="0.3">
      <c r="A611" s="76" t="s">
        <v>1157</v>
      </c>
      <c r="B611" s="1" t="s">
        <v>1868</v>
      </c>
      <c r="C611" s="55" t="s">
        <v>70</v>
      </c>
    </row>
    <row r="612" spans="1:3" x14ac:dyDescent="0.3">
      <c r="A612" s="76" t="s">
        <v>1158</v>
      </c>
      <c r="B612" s="1" t="s">
        <v>1869</v>
      </c>
      <c r="C612" s="55" t="s">
        <v>70</v>
      </c>
    </row>
    <row r="613" spans="1:3" x14ac:dyDescent="0.3">
      <c r="A613" s="76" t="s">
        <v>1159</v>
      </c>
      <c r="B613" s="1" t="s">
        <v>1870</v>
      </c>
      <c r="C613" s="55" t="s">
        <v>70</v>
      </c>
    </row>
    <row r="614" spans="1:3" x14ac:dyDescent="0.3">
      <c r="A614" s="76" t="s">
        <v>1160</v>
      </c>
      <c r="B614" s="1" t="s">
        <v>1871</v>
      </c>
      <c r="C614" s="55" t="s">
        <v>70</v>
      </c>
    </row>
    <row r="615" spans="1:3" x14ac:dyDescent="0.3">
      <c r="A615" s="76" t="s">
        <v>1161</v>
      </c>
      <c r="B615" s="1" t="s">
        <v>1872</v>
      </c>
      <c r="C615" s="55" t="s">
        <v>70</v>
      </c>
    </row>
    <row r="616" spans="1:3" x14ac:dyDescent="0.3">
      <c r="A616" s="76" t="s">
        <v>1162</v>
      </c>
      <c r="B616" s="1" t="s">
        <v>1873</v>
      </c>
      <c r="C616" s="55" t="s">
        <v>70</v>
      </c>
    </row>
    <row r="617" spans="1:3" x14ac:dyDescent="0.3">
      <c r="A617" s="76" t="s">
        <v>1163</v>
      </c>
      <c r="B617" s="1" t="s">
        <v>1874</v>
      </c>
      <c r="C617" s="55" t="s">
        <v>70</v>
      </c>
    </row>
    <row r="618" spans="1:3" x14ac:dyDescent="0.3">
      <c r="A618" s="76" t="s">
        <v>1164</v>
      </c>
      <c r="B618" s="1" t="s">
        <v>1875</v>
      </c>
      <c r="C618" s="55" t="s">
        <v>70</v>
      </c>
    </row>
    <row r="619" spans="1:3" x14ac:dyDescent="0.3">
      <c r="A619" s="76" t="s">
        <v>1165</v>
      </c>
      <c r="B619" s="1" t="s">
        <v>1876</v>
      </c>
      <c r="C619" s="55" t="s">
        <v>70</v>
      </c>
    </row>
    <row r="620" spans="1:3" x14ac:dyDescent="0.3">
      <c r="A620" s="76" t="s">
        <v>1166</v>
      </c>
      <c r="B620" s="1" t="s">
        <v>1877</v>
      </c>
      <c r="C620" s="55" t="s">
        <v>70</v>
      </c>
    </row>
    <row r="621" spans="1:3" x14ac:dyDescent="0.3">
      <c r="A621" s="76" t="s">
        <v>1167</v>
      </c>
      <c r="B621" s="1" t="s">
        <v>1878</v>
      </c>
      <c r="C621" s="55" t="s">
        <v>70</v>
      </c>
    </row>
    <row r="622" spans="1:3" x14ac:dyDescent="0.3">
      <c r="A622" s="76" t="s">
        <v>1168</v>
      </c>
      <c r="B622" s="1" t="s">
        <v>1879</v>
      </c>
      <c r="C622" s="55" t="s">
        <v>70</v>
      </c>
    </row>
    <row r="623" spans="1:3" x14ac:dyDescent="0.3">
      <c r="A623" s="76" t="s">
        <v>1169</v>
      </c>
      <c r="B623" s="1" t="s">
        <v>1880</v>
      </c>
      <c r="C623" s="55" t="s">
        <v>70</v>
      </c>
    </row>
    <row r="624" spans="1:3" x14ac:dyDescent="0.3">
      <c r="A624" s="76" t="s">
        <v>1170</v>
      </c>
      <c r="B624" s="1" t="s">
        <v>1881</v>
      </c>
      <c r="C624" s="55" t="s">
        <v>70</v>
      </c>
    </row>
    <row r="625" spans="1:3" x14ac:dyDescent="0.3">
      <c r="A625" s="76" t="s">
        <v>1171</v>
      </c>
      <c r="B625" s="1" t="s">
        <v>1882</v>
      </c>
      <c r="C625" s="55" t="s">
        <v>70</v>
      </c>
    </row>
    <row r="626" spans="1:3" x14ac:dyDescent="0.3">
      <c r="A626" s="76" t="s">
        <v>1172</v>
      </c>
      <c r="B626" s="1" t="s">
        <v>1883</v>
      </c>
      <c r="C626" s="55" t="s">
        <v>70</v>
      </c>
    </row>
    <row r="627" spans="1:3" x14ac:dyDescent="0.3">
      <c r="A627" s="76" t="s">
        <v>1173</v>
      </c>
      <c r="B627" s="1" t="s">
        <v>1884</v>
      </c>
      <c r="C627" s="55" t="s">
        <v>70</v>
      </c>
    </row>
    <row r="628" spans="1:3" x14ac:dyDescent="0.3">
      <c r="A628" s="76" t="s">
        <v>1174</v>
      </c>
      <c r="B628" s="1" t="s">
        <v>1885</v>
      </c>
      <c r="C628" s="55" t="s">
        <v>70</v>
      </c>
    </row>
    <row r="629" spans="1:3" x14ac:dyDescent="0.3">
      <c r="A629" s="76" t="s">
        <v>1175</v>
      </c>
      <c r="B629" s="1" t="s">
        <v>1886</v>
      </c>
      <c r="C629" s="55" t="s">
        <v>70</v>
      </c>
    </row>
    <row r="630" spans="1:3" x14ac:dyDescent="0.3">
      <c r="A630" s="76" t="s">
        <v>1178</v>
      </c>
      <c r="B630" s="1" t="s">
        <v>1887</v>
      </c>
      <c r="C630" s="55" t="s">
        <v>70</v>
      </c>
    </row>
    <row r="631" spans="1:3" x14ac:dyDescent="0.3">
      <c r="A631" s="76" t="s">
        <v>1182</v>
      </c>
      <c r="B631" s="1" t="s">
        <v>1888</v>
      </c>
      <c r="C631" s="55" t="s">
        <v>70</v>
      </c>
    </row>
    <row r="632" spans="1:3" x14ac:dyDescent="0.3">
      <c r="A632" s="76" t="s">
        <v>1188</v>
      </c>
      <c r="B632" s="1" t="s">
        <v>1889</v>
      </c>
      <c r="C632" s="55" t="s">
        <v>70</v>
      </c>
    </row>
    <row r="633" spans="1:3" x14ac:dyDescent="0.3">
      <c r="A633" s="76" t="s">
        <v>1189</v>
      </c>
      <c r="B633" s="1" t="s">
        <v>1890</v>
      </c>
      <c r="C633" s="55" t="s">
        <v>70</v>
      </c>
    </row>
    <row r="634" spans="1:3" x14ac:dyDescent="0.3">
      <c r="A634" s="76" t="s">
        <v>1190</v>
      </c>
      <c r="B634" s="1" t="s">
        <v>1891</v>
      </c>
      <c r="C634" s="55" t="s">
        <v>70</v>
      </c>
    </row>
    <row r="635" spans="1:3" x14ac:dyDescent="0.3">
      <c r="A635" s="76" t="s">
        <v>1205</v>
      </c>
      <c r="B635" s="1" t="s">
        <v>1892</v>
      </c>
      <c r="C635" s="55" t="s">
        <v>70</v>
      </c>
    </row>
    <row r="636" spans="1:3" x14ac:dyDescent="0.3">
      <c r="A636" s="76" t="s">
        <v>1207</v>
      </c>
      <c r="B636" s="1" t="s">
        <v>1893</v>
      </c>
      <c r="C636" s="55" t="s">
        <v>70</v>
      </c>
    </row>
    <row r="637" spans="1:3" x14ac:dyDescent="0.3">
      <c r="A637" s="76" t="s">
        <v>1208</v>
      </c>
      <c r="B637" s="1" t="s">
        <v>1894</v>
      </c>
      <c r="C637" s="55" t="s">
        <v>70</v>
      </c>
    </row>
    <row r="638" spans="1:3" x14ac:dyDescent="0.3">
      <c r="A638" s="76" t="s">
        <v>1209</v>
      </c>
      <c r="B638" s="1" t="s">
        <v>1895</v>
      </c>
      <c r="C638" s="55" t="s">
        <v>70</v>
      </c>
    </row>
    <row r="639" spans="1:3" x14ac:dyDescent="0.3">
      <c r="A639" s="76" t="s">
        <v>1210</v>
      </c>
      <c r="B639" s="1" t="s">
        <v>1896</v>
      </c>
      <c r="C639" s="55" t="s">
        <v>70</v>
      </c>
    </row>
    <row r="640" spans="1:3" x14ac:dyDescent="0.3">
      <c r="A640" s="76" t="s">
        <v>1211</v>
      </c>
      <c r="B640" s="1" t="s">
        <v>1897</v>
      </c>
      <c r="C640" s="55" t="s">
        <v>70</v>
      </c>
    </row>
    <row r="641" spans="1:3" x14ac:dyDescent="0.3">
      <c r="A641" s="76" t="s">
        <v>1212</v>
      </c>
      <c r="B641" s="1" t="s">
        <v>1898</v>
      </c>
      <c r="C641" s="55" t="s">
        <v>70</v>
      </c>
    </row>
    <row r="642" spans="1:3" x14ac:dyDescent="0.3">
      <c r="A642" s="76" t="s">
        <v>1213</v>
      </c>
      <c r="B642" s="1" t="s">
        <v>1899</v>
      </c>
      <c r="C642" s="55" t="s">
        <v>70</v>
      </c>
    </row>
    <row r="643" spans="1:3" x14ac:dyDescent="0.3">
      <c r="A643" s="76" t="s">
        <v>1214</v>
      </c>
      <c r="B643" s="1" t="s">
        <v>1900</v>
      </c>
      <c r="C643" s="55" t="s">
        <v>70</v>
      </c>
    </row>
    <row r="644" spans="1:3" x14ac:dyDescent="0.3">
      <c r="A644" s="76" t="s">
        <v>1215</v>
      </c>
      <c r="B644" s="1" t="s">
        <v>1901</v>
      </c>
      <c r="C644" s="55" t="s">
        <v>70</v>
      </c>
    </row>
    <row r="645" spans="1:3" x14ac:dyDescent="0.3">
      <c r="A645" s="76" t="s">
        <v>1216</v>
      </c>
      <c r="B645" s="1" t="s">
        <v>1902</v>
      </c>
      <c r="C645" s="55" t="s">
        <v>70</v>
      </c>
    </row>
    <row r="646" spans="1:3" x14ac:dyDescent="0.3">
      <c r="A646" s="76" t="s">
        <v>1217</v>
      </c>
      <c r="B646" s="1" t="s">
        <v>1903</v>
      </c>
      <c r="C646" s="55" t="s">
        <v>70</v>
      </c>
    </row>
    <row r="647" spans="1:3" x14ac:dyDescent="0.3">
      <c r="A647" s="76" t="s">
        <v>1218</v>
      </c>
      <c r="B647" s="1" t="s">
        <v>1904</v>
      </c>
      <c r="C647" s="55" t="s">
        <v>70</v>
      </c>
    </row>
    <row r="648" spans="1:3" x14ac:dyDescent="0.3">
      <c r="A648" s="76" t="s">
        <v>1219</v>
      </c>
      <c r="B648" s="1" t="s">
        <v>1905</v>
      </c>
      <c r="C648" s="55" t="s">
        <v>70</v>
      </c>
    </row>
    <row r="649" spans="1:3" x14ac:dyDescent="0.3">
      <c r="A649" s="76" t="s">
        <v>1220</v>
      </c>
      <c r="B649" s="1" t="s">
        <v>1906</v>
      </c>
      <c r="C649" s="55" t="s">
        <v>70</v>
      </c>
    </row>
    <row r="650" spans="1:3" x14ac:dyDescent="0.3">
      <c r="A650" s="76" t="s">
        <v>1221</v>
      </c>
      <c r="B650" s="1" t="s">
        <v>1907</v>
      </c>
      <c r="C650" s="55" t="s">
        <v>70</v>
      </c>
    </row>
    <row r="651" spans="1:3" x14ac:dyDescent="0.3">
      <c r="A651" s="76" t="s">
        <v>1222</v>
      </c>
      <c r="B651" s="1" t="s">
        <v>1908</v>
      </c>
      <c r="C651" s="55" t="s">
        <v>70</v>
      </c>
    </row>
    <row r="652" spans="1:3" x14ac:dyDescent="0.3">
      <c r="A652" s="76" t="s">
        <v>1223</v>
      </c>
      <c r="B652" s="1" t="s">
        <v>1909</v>
      </c>
      <c r="C652" s="55" t="s">
        <v>70</v>
      </c>
    </row>
    <row r="653" spans="1:3" x14ac:dyDescent="0.3">
      <c r="A653" s="76" t="s">
        <v>1224</v>
      </c>
      <c r="B653" s="1" t="s">
        <v>1910</v>
      </c>
      <c r="C653" s="55" t="s">
        <v>70</v>
      </c>
    </row>
    <row r="654" spans="1:3" x14ac:dyDescent="0.3">
      <c r="A654" s="76" t="s">
        <v>1225</v>
      </c>
      <c r="B654" s="1" t="s">
        <v>1911</v>
      </c>
      <c r="C654" s="55" t="s">
        <v>70</v>
      </c>
    </row>
    <row r="655" spans="1:3" x14ac:dyDescent="0.3">
      <c r="A655" s="76" t="s">
        <v>1226</v>
      </c>
      <c r="B655" s="1" t="s">
        <v>1912</v>
      </c>
      <c r="C655" s="55" t="s">
        <v>70</v>
      </c>
    </row>
    <row r="656" spans="1:3" x14ac:dyDescent="0.3">
      <c r="A656" s="76" t="s">
        <v>1227</v>
      </c>
      <c r="B656" s="1" t="s">
        <v>1913</v>
      </c>
      <c r="C656" s="55" t="s">
        <v>70</v>
      </c>
    </row>
    <row r="657" spans="1:3" x14ac:dyDescent="0.3">
      <c r="A657" s="76" t="s">
        <v>1228</v>
      </c>
      <c r="B657" s="1" t="s">
        <v>1914</v>
      </c>
      <c r="C657" s="55" t="s">
        <v>70</v>
      </c>
    </row>
    <row r="658" spans="1:3" x14ac:dyDescent="0.3">
      <c r="A658" s="76" t="s">
        <v>1229</v>
      </c>
      <c r="B658" s="1" t="s">
        <v>1915</v>
      </c>
      <c r="C658" s="55" t="s">
        <v>70</v>
      </c>
    </row>
    <row r="659" spans="1:3" x14ac:dyDescent="0.3">
      <c r="A659" s="76" t="s">
        <v>1230</v>
      </c>
      <c r="B659" s="1" t="s">
        <v>1916</v>
      </c>
      <c r="C659" s="55" t="s">
        <v>70</v>
      </c>
    </row>
    <row r="660" spans="1:3" x14ac:dyDescent="0.3">
      <c r="A660" s="76" t="s">
        <v>1231</v>
      </c>
      <c r="B660" s="1" t="s">
        <v>1917</v>
      </c>
      <c r="C660" s="55" t="s">
        <v>70</v>
      </c>
    </row>
    <row r="661" spans="1:3" x14ac:dyDescent="0.3">
      <c r="A661" s="76" t="s">
        <v>1232</v>
      </c>
      <c r="B661" s="1" t="s">
        <v>1918</v>
      </c>
      <c r="C661" s="55" t="s">
        <v>70</v>
      </c>
    </row>
    <row r="662" spans="1:3" x14ac:dyDescent="0.3">
      <c r="A662" s="76" t="s">
        <v>1233</v>
      </c>
      <c r="B662" s="1" t="s">
        <v>1919</v>
      </c>
      <c r="C662" s="55" t="s">
        <v>70</v>
      </c>
    </row>
    <row r="663" spans="1:3" x14ac:dyDescent="0.3">
      <c r="A663" s="76" t="s">
        <v>1234</v>
      </c>
      <c r="B663" s="1" t="s">
        <v>1920</v>
      </c>
      <c r="C663" s="55" t="s">
        <v>70</v>
      </c>
    </row>
    <row r="664" spans="1:3" x14ac:dyDescent="0.3">
      <c r="A664" s="76" t="s">
        <v>1235</v>
      </c>
      <c r="B664" s="1" t="s">
        <v>1921</v>
      </c>
      <c r="C664" s="55" t="s">
        <v>70</v>
      </c>
    </row>
    <row r="665" spans="1:3" x14ac:dyDescent="0.3">
      <c r="A665" s="76" t="s">
        <v>1236</v>
      </c>
      <c r="B665" s="1" t="s">
        <v>1922</v>
      </c>
      <c r="C665" s="55" t="s">
        <v>70</v>
      </c>
    </row>
    <row r="666" spans="1:3" x14ac:dyDescent="0.3">
      <c r="A666" s="76" t="s">
        <v>1237</v>
      </c>
      <c r="B666" s="1" t="s">
        <v>1923</v>
      </c>
      <c r="C666" s="55" t="s">
        <v>70</v>
      </c>
    </row>
    <row r="667" spans="1:3" x14ac:dyDescent="0.3">
      <c r="A667" s="76" t="s">
        <v>1238</v>
      </c>
      <c r="B667" s="1" t="s">
        <v>1924</v>
      </c>
      <c r="C667" s="55" t="s">
        <v>70</v>
      </c>
    </row>
    <row r="668" spans="1:3" x14ac:dyDescent="0.3">
      <c r="A668" s="76" t="s">
        <v>1239</v>
      </c>
      <c r="B668" s="1" t="s">
        <v>1925</v>
      </c>
      <c r="C668" s="55" t="s">
        <v>70</v>
      </c>
    </row>
    <row r="669" spans="1:3" x14ac:dyDescent="0.3">
      <c r="A669" s="76" t="s">
        <v>1240</v>
      </c>
      <c r="B669" s="1" t="s">
        <v>1926</v>
      </c>
      <c r="C669" s="55" t="s">
        <v>70</v>
      </c>
    </row>
    <row r="670" spans="1:3" x14ac:dyDescent="0.3">
      <c r="A670" s="76" t="s">
        <v>1241</v>
      </c>
      <c r="B670" s="1" t="s">
        <v>1927</v>
      </c>
      <c r="C670" s="55" t="s">
        <v>70</v>
      </c>
    </row>
    <row r="671" spans="1:3" x14ac:dyDescent="0.3">
      <c r="A671" s="76" t="s">
        <v>1242</v>
      </c>
      <c r="B671" s="1" t="s">
        <v>1928</v>
      </c>
      <c r="C671" s="55" t="s">
        <v>70</v>
      </c>
    </row>
    <row r="672" spans="1:3" x14ac:dyDescent="0.3">
      <c r="A672" s="76" t="s">
        <v>1243</v>
      </c>
      <c r="B672" s="1" t="s">
        <v>1929</v>
      </c>
      <c r="C672" s="55" t="s">
        <v>70</v>
      </c>
    </row>
    <row r="673" spans="1:3" x14ac:dyDescent="0.3">
      <c r="A673" s="76" t="s">
        <v>1244</v>
      </c>
      <c r="B673" s="1" t="s">
        <v>1930</v>
      </c>
      <c r="C673" s="55" t="s">
        <v>70</v>
      </c>
    </row>
    <row r="674" spans="1:3" x14ac:dyDescent="0.3">
      <c r="A674" s="76" t="s">
        <v>1245</v>
      </c>
      <c r="B674" s="1" t="s">
        <v>1931</v>
      </c>
      <c r="C674" s="55" t="s">
        <v>70</v>
      </c>
    </row>
    <row r="675" spans="1:3" x14ac:dyDescent="0.3">
      <c r="A675" s="76" t="s">
        <v>1246</v>
      </c>
      <c r="B675" s="1" t="s">
        <v>1932</v>
      </c>
      <c r="C675" s="55" t="s">
        <v>70</v>
      </c>
    </row>
    <row r="676" spans="1:3" x14ac:dyDescent="0.3">
      <c r="A676" s="76" t="s">
        <v>1247</v>
      </c>
      <c r="B676" s="1" t="s">
        <v>1933</v>
      </c>
      <c r="C676" s="55" t="s">
        <v>70</v>
      </c>
    </row>
    <row r="677" spans="1:3" x14ac:dyDescent="0.3">
      <c r="A677" s="76" t="s">
        <v>1248</v>
      </c>
      <c r="B677" s="1" t="s">
        <v>1934</v>
      </c>
      <c r="C677" s="55" t="s">
        <v>70</v>
      </c>
    </row>
    <row r="678" spans="1:3" x14ac:dyDescent="0.3">
      <c r="A678" s="76" t="s">
        <v>1249</v>
      </c>
      <c r="B678" s="1" t="s">
        <v>1935</v>
      </c>
      <c r="C678" s="55" t="s">
        <v>70</v>
      </c>
    </row>
    <row r="679" spans="1:3" x14ac:dyDescent="0.3">
      <c r="A679" s="76" t="s">
        <v>1250</v>
      </c>
      <c r="B679" s="1" t="s">
        <v>1936</v>
      </c>
      <c r="C679" s="55" t="s">
        <v>70</v>
      </c>
    </row>
    <row r="680" spans="1:3" x14ac:dyDescent="0.3">
      <c r="A680" s="76" t="s">
        <v>1251</v>
      </c>
      <c r="B680" s="1" t="s">
        <v>1937</v>
      </c>
      <c r="C680" s="55" t="s">
        <v>70</v>
      </c>
    </row>
    <row r="681" spans="1:3" x14ac:dyDescent="0.3">
      <c r="A681" s="76" t="s">
        <v>1252</v>
      </c>
      <c r="B681" s="1" t="s">
        <v>1938</v>
      </c>
      <c r="C681" s="55" t="s">
        <v>70</v>
      </c>
    </row>
    <row r="682" spans="1:3" x14ac:dyDescent="0.3">
      <c r="A682" s="76" t="s">
        <v>1253</v>
      </c>
      <c r="B682" s="1" t="s">
        <v>1939</v>
      </c>
      <c r="C682" s="55" t="s">
        <v>70</v>
      </c>
    </row>
    <row r="683" spans="1:3" x14ac:dyDescent="0.3">
      <c r="A683" s="76" t="s">
        <v>1254</v>
      </c>
      <c r="B683" s="1" t="s">
        <v>1940</v>
      </c>
      <c r="C683" s="55" t="s">
        <v>70</v>
      </c>
    </row>
    <row r="684" spans="1:3" x14ac:dyDescent="0.3">
      <c r="A684" s="76" t="s">
        <v>1258</v>
      </c>
      <c r="B684" s="1" t="s">
        <v>1941</v>
      </c>
      <c r="C684" s="55" t="s">
        <v>70</v>
      </c>
    </row>
    <row r="685" spans="1:3" x14ac:dyDescent="0.3">
      <c r="A685" s="76" t="s">
        <v>1259</v>
      </c>
      <c r="B685" s="1" t="s">
        <v>1942</v>
      </c>
      <c r="C685" s="55" t="s">
        <v>70</v>
      </c>
    </row>
    <row r="686" spans="1:3" x14ac:dyDescent="0.3">
      <c r="A686" s="76" t="s">
        <v>1263</v>
      </c>
      <c r="B686" s="1" t="s">
        <v>1943</v>
      </c>
      <c r="C686" s="55" t="s">
        <v>70</v>
      </c>
    </row>
    <row r="687" spans="1:3" x14ac:dyDescent="0.3">
      <c r="A687" s="76" t="s">
        <v>1264</v>
      </c>
      <c r="B687" s="1" t="s">
        <v>1944</v>
      </c>
      <c r="C687" s="55" t="s">
        <v>70</v>
      </c>
    </row>
    <row r="688" spans="1:3" x14ac:dyDescent="0.3">
      <c r="A688" s="76" t="s">
        <v>1268</v>
      </c>
      <c r="B688" s="1" t="s">
        <v>1945</v>
      </c>
      <c r="C688" s="55" t="s">
        <v>70</v>
      </c>
    </row>
    <row r="689" spans="1:3" x14ac:dyDescent="0.3">
      <c r="A689" s="76" t="s">
        <v>1269</v>
      </c>
      <c r="B689" s="1" t="s">
        <v>1946</v>
      </c>
      <c r="C689" s="55" t="s">
        <v>70</v>
      </c>
    </row>
    <row r="690" spans="1:3" x14ac:dyDescent="0.3">
      <c r="A690" s="76" t="s">
        <v>1272</v>
      </c>
      <c r="B690" s="1" t="s">
        <v>1947</v>
      </c>
      <c r="C690" s="55" t="s">
        <v>70</v>
      </c>
    </row>
    <row r="691" spans="1:3" x14ac:dyDescent="0.3">
      <c r="A691" s="76" t="s">
        <v>1273</v>
      </c>
      <c r="B691" s="1" t="s">
        <v>1948</v>
      </c>
      <c r="C691" s="55" t="s">
        <v>70</v>
      </c>
    </row>
    <row r="692" spans="1:3" x14ac:dyDescent="0.3">
      <c r="A692" s="67" t="s">
        <v>2399</v>
      </c>
      <c r="B692" s="1" t="s">
        <v>1949</v>
      </c>
      <c r="C692" s="55" t="s">
        <v>69</v>
      </c>
    </row>
    <row r="693" spans="1:3" x14ac:dyDescent="0.3">
      <c r="A693" s="67" t="s">
        <v>2400</v>
      </c>
      <c r="B693" s="1" t="s">
        <v>1950</v>
      </c>
      <c r="C693" s="55" t="s">
        <v>69</v>
      </c>
    </row>
    <row r="694" spans="1:3" x14ac:dyDescent="0.3">
      <c r="A694" s="67" t="s">
        <v>2401</v>
      </c>
      <c r="B694" s="1" t="s">
        <v>1951</v>
      </c>
      <c r="C694" s="55" t="s">
        <v>69</v>
      </c>
    </row>
    <row r="695" spans="1:3" x14ac:dyDescent="0.3">
      <c r="A695" s="67" t="s">
        <v>2402</v>
      </c>
      <c r="B695" s="1" t="s">
        <v>1952</v>
      </c>
      <c r="C695" s="55" t="s">
        <v>69</v>
      </c>
    </row>
    <row r="696" spans="1:3" x14ac:dyDescent="0.3">
      <c r="A696" s="67" t="s">
        <v>2403</v>
      </c>
      <c r="B696" s="1" t="s">
        <v>1953</v>
      </c>
      <c r="C696" s="55" t="s">
        <v>69</v>
      </c>
    </row>
    <row r="697" spans="1:3" x14ac:dyDescent="0.3">
      <c r="A697" s="67" t="s">
        <v>2404</v>
      </c>
      <c r="B697" s="1" t="s">
        <v>1954</v>
      </c>
      <c r="C697" s="55" t="s">
        <v>69</v>
      </c>
    </row>
    <row r="698" spans="1:3" x14ac:dyDescent="0.3">
      <c r="A698" s="67" t="s">
        <v>2405</v>
      </c>
      <c r="B698" s="1" t="s">
        <v>1955</v>
      </c>
      <c r="C698" s="55" t="s">
        <v>69</v>
      </c>
    </row>
    <row r="699" spans="1:3" x14ac:dyDescent="0.3">
      <c r="A699" s="67" t="s">
        <v>2406</v>
      </c>
      <c r="B699" s="1" t="s">
        <v>1956</v>
      </c>
      <c r="C699" s="55" t="s">
        <v>69</v>
      </c>
    </row>
    <row r="700" spans="1:3" x14ac:dyDescent="0.3">
      <c r="A700" s="67" t="s">
        <v>2407</v>
      </c>
      <c r="B700" s="1" t="s">
        <v>1957</v>
      </c>
      <c r="C700" s="55" t="s">
        <v>69</v>
      </c>
    </row>
    <row r="701" spans="1:3" x14ac:dyDescent="0.3">
      <c r="A701" s="67" t="s">
        <v>2408</v>
      </c>
      <c r="B701" s="1" t="s">
        <v>1958</v>
      </c>
      <c r="C701" s="55" t="s">
        <v>69</v>
      </c>
    </row>
    <row r="702" spans="1:3" x14ac:dyDescent="0.3">
      <c r="A702" s="67" t="s">
        <v>2409</v>
      </c>
      <c r="B702" s="1" t="s">
        <v>1959</v>
      </c>
      <c r="C702" s="55" t="s">
        <v>69</v>
      </c>
    </row>
    <row r="703" spans="1:3" x14ac:dyDescent="0.3">
      <c r="A703" s="67" t="s">
        <v>2410</v>
      </c>
      <c r="B703" s="1" t="s">
        <v>1960</v>
      </c>
      <c r="C703" s="55" t="s">
        <v>69</v>
      </c>
    </row>
    <row r="704" spans="1:3" x14ac:dyDescent="0.3">
      <c r="A704" s="67" t="s">
        <v>2411</v>
      </c>
      <c r="B704" s="1" t="s">
        <v>1961</v>
      </c>
      <c r="C704" s="55" t="s">
        <v>69</v>
      </c>
    </row>
    <row r="705" spans="1:3" x14ac:dyDescent="0.3">
      <c r="A705" s="67" t="s">
        <v>2412</v>
      </c>
      <c r="B705" s="1" t="s">
        <v>1962</v>
      </c>
      <c r="C705" s="55" t="s">
        <v>69</v>
      </c>
    </row>
    <row r="706" spans="1:3" x14ac:dyDescent="0.3">
      <c r="A706" s="67" t="s">
        <v>2413</v>
      </c>
      <c r="B706" s="1" t="s">
        <v>1963</v>
      </c>
      <c r="C706" s="55" t="s">
        <v>69</v>
      </c>
    </row>
    <row r="707" spans="1:3" x14ac:dyDescent="0.3">
      <c r="A707" s="67" t="s">
        <v>2414</v>
      </c>
      <c r="B707" s="1" t="s">
        <v>1964</v>
      </c>
      <c r="C707" s="55" t="s">
        <v>69</v>
      </c>
    </row>
    <row r="708" spans="1:3" x14ac:dyDescent="0.3">
      <c r="A708" s="67" t="s">
        <v>2415</v>
      </c>
      <c r="B708" s="1" t="s">
        <v>1965</v>
      </c>
      <c r="C708" s="55" t="s">
        <v>69</v>
      </c>
    </row>
    <row r="709" spans="1:3" x14ac:dyDescent="0.3">
      <c r="A709" s="67" t="s">
        <v>2416</v>
      </c>
      <c r="B709" s="1" t="s">
        <v>1966</v>
      </c>
      <c r="C709" s="55" t="s">
        <v>69</v>
      </c>
    </row>
    <row r="710" spans="1:3" x14ac:dyDescent="0.3">
      <c r="A710" s="67" t="s">
        <v>2417</v>
      </c>
      <c r="B710" s="1" t="s">
        <v>1967</v>
      </c>
      <c r="C710" s="55" t="s">
        <v>69</v>
      </c>
    </row>
    <row r="711" spans="1:3" x14ac:dyDescent="0.3">
      <c r="A711" s="67" t="s">
        <v>2418</v>
      </c>
      <c r="B711" s="1" t="s">
        <v>1968</v>
      </c>
      <c r="C711" s="55" t="s">
        <v>69</v>
      </c>
    </row>
    <row r="712" spans="1:3" x14ac:dyDescent="0.3">
      <c r="A712" s="67" t="s">
        <v>2419</v>
      </c>
      <c r="B712" s="1" t="s">
        <v>1969</v>
      </c>
      <c r="C712" s="55" t="s">
        <v>69</v>
      </c>
    </row>
    <row r="713" spans="1:3" x14ac:dyDescent="0.3">
      <c r="A713" s="67" t="s">
        <v>2420</v>
      </c>
      <c r="B713" s="1" t="s">
        <v>1970</v>
      </c>
      <c r="C713" s="55" t="s">
        <v>69</v>
      </c>
    </row>
    <row r="714" spans="1:3" x14ac:dyDescent="0.3">
      <c r="A714" s="67" t="s">
        <v>2421</v>
      </c>
      <c r="B714" s="1" t="s">
        <v>1971</v>
      </c>
      <c r="C714" s="55" t="s">
        <v>69</v>
      </c>
    </row>
    <row r="715" spans="1:3" x14ac:dyDescent="0.3">
      <c r="A715" s="67" t="s">
        <v>2422</v>
      </c>
      <c r="B715" s="1" t="s">
        <v>1972</v>
      </c>
      <c r="C715" s="55" t="s">
        <v>69</v>
      </c>
    </row>
    <row r="716" spans="1:3" x14ac:dyDescent="0.3">
      <c r="A716" s="67" t="s">
        <v>2423</v>
      </c>
      <c r="B716" s="1" t="s">
        <v>1973</v>
      </c>
      <c r="C716" s="55" t="s">
        <v>69</v>
      </c>
    </row>
    <row r="717" spans="1:3" x14ac:dyDescent="0.3">
      <c r="A717" s="67" t="s">
        <v>2424</v>
      </c>
      <c r="B717" s="1" t="s">
        <v>1974</v>
      </c>
      <c r="C717" s="55" t="s">
        <v>69</v>
      </c>
    </row>
    <row r="718" spans="1:3" x14ac:dyDescent="0.3">
      <c r="A718" s="67" t="s">
        <v>2425</v>
      </c>
      <c r="B718" s="1" t="s">
        <v>1975</v>
      </c>
      <c r="C718" s="55" t="s">
        <v>69</v>
      </c>
    </row>
    <row r="719" spans="1:3" x14ac:dyDescent="0.3">
      <c r="A719" s="67" t="s">
        <v>2426</v>
      </c>
      <c r="B719" s="1" t="s">
        <v>1976</v>
      </c>
      <c r="C719" s="55" t="s">
        <v>69</v>
      </c>
    </row>
    <row r="720" spans="1:3" x14ac:dyDescent="0.3">
      <c r="A720" s="67" t="s">
        <v>2427</v>
      </c>
      <c r="B720" s="1" t="s">
        <v>1977</v>
      </c>
      <c r="C720" s="55" t="s">
        <v>69</v>
      </c>
    </row>
    <row r="721" spans="1:3" x14ac:dyDescent="0.3">
      <c r="A721" s="67" t="s">
        <v>2428</v>
      </c>
      <c r="B721" s="1" t="s">
        <v>1978</v>
      </c>
      <c r="C721" s="55" t="s">
        <v>69</v>
      </c>
    </row>
    <row r="722" spans="1:3" x14ac:dyDescent="0.3">
      <c r="A722" s="67" t="s">
        <v>2429</v>
      </c>
      <c r="B722" s="1" t="s">
        <v>1979</v>
      </c>
      <c r="C722" s="55" t="s">
        <v>69</v>
      </c>
    </row>
    <row r="723" spans="1:3" x14ac:dyDescent="0.3">
      <c r="A723" s="67" t="s">
        <v>2430</v>
      </c>
      <c r="B723" s="1" t="s">
        <v>1980</v>
      </c>
      <c r="C723" s="55" t="s">
        <v>69</v>
      </c>
    </row>
    <row r="724" spans="1:3" x14ac:dyDescent="0.3">
      <c r="A724" s="67" t="s">
        <v>2431</v>
      </c>
      <c r="B724" s="1" t="s">
        <v>1981</v>
      </c>
      <c r="C724" s="55" t="s">
        <v>69</v>
      </c>
    </row>
    <row r="725" spans="1:3" x14ac:dyDescent="0.3">
      <c r="A725" s="67" t="s">
        <v>2432</v>
      </c>
      <c r="B725" s="1" t="s">
        <v>1982</v>
      </c>
      <c r="C725" s="55" t="s">
        <v>69</v>
      </c>
    </row>
    <row r="726" spans="1:3" x14ac:dyDescent="0.3">
      <c r="A726" s="67" t="s">
        <v>2433</v>
      </c>
      <c r="B726" s="1" t="s">
        <v>1983</v>
      </c>
      <c r="C726" s="55" t="s">
        <v>69</v>
      </c>
    </row>
    <row r="727" spans="1:3" x14ac:dyDescent="0.3">
      <c r="A727" s="67" t="s">
        <v>2434</v>
      </c>
      <c r="B727" s="1" t="s">
        <v>1984</v>
      </c>
      <c r="C727" s="55" t="s">
        <v>69</v>
      </c>
    </row>
    <row r="728" spans="1:3" x14ac:dyDescent="0.3">
      <c r="A728" s="67" t="s">
        <v>2435</v>
      </c>
      <c r="B728" s="1" t="s">
        <v>1985</v>
      </c>
      <c r="C728" s="55" t="s">
        <v>69</v>
      </c>
    </row>
    <row r="729" spans="1:3" x14ac:dyDescent="0.3">
      <c r="A729" s="67" t="s">
        <v>2436</v>
      </c>
      <c r="B729" s="1" t="s">
        <v>1986</v>
      </c>
      <c r="C729" s="55" t="s">
        <v>69</v>
      </c>
    </row>
    <row r="730" spans="1:3" x14ac:dyDescent="0.3">
      <c r="A730" s="67" t="s">
        <v>2437</v>
      </c>
      <c r="B730" s="1" t="s">
        <v>1987</v>
      </c>
      <c r="C730" s="55" t="s">
        <v>69</v>
      </c>
    </row>
    <row r="731" spans="1:3" x14ac:dyDescent="0.3">
      <c r="A731" s="67" t="s">
        <v>2438</v>
      </c>
      <c r="B731" s="1" t="s">
        <v>1988</v>
      </c>
      <c r="C731" s="55" t="s">
        <v>69</v>
      </c>
    </row>
    <row r="732" spans="1:3" x14ac:dyDescent="0.3">
      <c r="A732" s="67" t="s">
        <v>2439</v>
      </c>
      <c r="B732" s="1" t="s">
        <v>1989</v>
      </c>
      <c r="C732" s="55" t="s">
        <v>69</v>
      </c>
    </row>
    <row r="733" spans="1:3" x14ac:dyDescent="0.3">
      <c r="A733" s="67" t="s">
        <v>2440</v>
      </c>
      <c r="B733" s="1" t="s">
        <v>1990</v>
      </c>
      <c r="C733" s="55" t="s">
        <v>69</v>
      </c>
    </row>
    <row r="734" spans="1:3" x14ac:dyDescent="0.3">
      <c r="A734" s="67" t="s">
        <v>2441</v>
      </c>
      <c r="B734" s="1" t="s">
        <v>1991</v>
      </c>
      <c r="C734" s="55" t="s">
        <v>69</v>
      </c>
    </row>
    <row r="735" spans="1:3" x14ac:dyDescent="0.3">
      <c r="A735" s="67" t="s">
        <v>2442</v>
      </c>
      <c r="B735" s="1" t="s">
        <v>1992</v>
      </c>
      <c r="C735" s="55" t="s">
        <v>69</v>
      </c>
    </row>
    <row r="736" spans="1:3" x14ac:dyDescent="0.3">
      <c r="A736" s="67" t="s">
        <v>2443</v>
      </c>
      <c r="B736" s="1" t="s">
        <v>1993</v>
      </c>
      <c r="C736" s="55" t="s">
        <v>69</v>
      </c>
    </row>
    <row r="737" spans="1:3" x14ac:dyDescent="0.3">
      <c r="A737" s="67" t="s">
        <v>2444</v>
      </c>
      <c r="B737" s="1" t="s">
        <v>1994</v>
      </c>
      <c r="C737" s="55" t="s">
        <v>69</v>
      </c>
    </row>
    <row r="738" spans="1:3" x14ac:dyDescent="0.3">
      <c r="A738" s="67" t="s">
        <v>2445</v>
      </c>
      <c r="B738" s="1" t="s">
        <v>1995</v>
      </c>
      <c r="C738" s="55" t="s">
        <v>69</v>
      </c>
    </row>
    <row r="739" spans="1:3" x14ac:dyDescent="0.3">
      <c r="A739" s="67" t="s">
        <v>2446</v>
      </c>
      <c r="B739" s="1" t="s">
        <v>1996</v>
      </c>
      <c r="C739" s="55" t="s">
        <v>69</v>
      </c>
    </row>
    <row r="740" spans="1:3" x14ac:dyDescent="0.3">
      <c r="A740" s="67" t="s">
        <v>2447</v>
      </c>
      <c r="B740" s="1" t="s">
        <v>1997</v>
      </c>
      <c r="C740" s="55" t="s">
        <v>69</v>
      </c>
    </row>
    <row r="741" spans="1:3" x14ac:dyDescent="0.3">
      <c r="A741" s="67" t="s">
        <v>2448</v>
      </c>
      <c r="B741" s="1" t="s">
        <v>1998</v>
      </c>
      <c r="C741" s="55" t="s">
        <v>69</v>
      </c>
    </row>
    <row r="742" spans="1:3" x14ac:dyDescent="0.3">
      <c r="A742" s="67" t="s">
        <v>2449</v>
      </c>
      <c r="B742" s="1" t="s">
        <v>1999</v>
      </c>
      <c r="C742" s="55" t="s">
        <v>69</v>
      </c>
    </row>
    <row r="743" spans="1:3" x14ac:dyDescent="0.3">
      <c r="A743" s="67" t="s">
        <v>2450</v>
      </c>
      <c r="B743" s="1" t="s">
        <v>2000</v>
      </c>
      <c r="C743" s="55" t="s">
        <v>69</v>
      </c>
    </row>
    <row r="744" spans="1:3" x14ac:dyDescent="0.3">
      <c r="A744" s="67" t="s">
        <v>2451</v>
      </c>
      <c r="B744" s="1" t="s">
        <v>2001</v>
      </c>
      <c r="C744" s="55" t="s">
        <v>69</v>
      </c>
    </row>
    <row r="745" spans="1:3" x14ac:dyDescent="0.3">
      <c r="A745" s="67" t="s">
        <v>2452</v>
      </c>
      <c r="B745" s="1" t="s">
        <v>2002</v>
      </c>
      <c r="C745" s="55" t="s">
        <v>69</v>
      </c>
    </row>
    <row r="746" spans="1:3" x14ac:dyDescent="0.3">
      <c r="A746" s="67" t="s">
        <v>2453</v>
      </c>
      <c r="B746" s="1" t="s">
        <v>2003</v>
      </c>
      <c r="C746" s="55" t="s">
        <v>69</v>
      </c>
    </row>
    <row r="747" spans="1:3" x14ac:dyDescent="0.3">
      <c r="A747" s="67" t="s">
        <v>2454</v>
      </c>
      <c r="B747" s="1" t="s">
        <v>2004</v>
      </c>
      <c r="C747" s="55" t="s">
        <v>69</v>
      </c>
    </row>
    <row r="748" spans="1:3" x14ac:dyDescent="0.3">
      <c r="A748" s="67" t="s">
        <v>2455</v>
      </c>
      <c r="B748" s="1" t="s">
        <v>2005</v>
      </c>
      <c r="C748" s="55" t="s">
        <v>69</v>
      </c>
    </row>
    <row r="749" spans="1:3" x14ac:dyDescent="0.3">
      <c r="A749" s="67" t="s">
        <v>2456</v>
      </c>
      <c r="B749" s="1" t="s">
        <v>2006</v>
      </c>
      <c r="C749" s="55" t="s">
        <v>69</v>
      </c>
    </row>
    <row r="750" spans="1:3" x14ac:dyDescent="0.3">
      <c r="A750" s="67" t="s">
        <v>2457</v>
      </c>
      <c r="B750" s="1" t="s">
        <v>2007</v>
      </c>
      <c r="C750" s="55" t="s">
        <v>69</v>
      </c>
    </row>
    <row r="751" spans="1:3" x14ac:dyDescent="0.3">
      <c r="A751" s="67" t="s">
        <v>2458</v>
      </c>
      <c r="B751" s="1" t="s">
        <v>2008</v>
      </c>
      <c r="C751" s="55" t="s">
        <v>69</v>
      </c>
    </row>
    <row r="752" spans="1:3" x14ac:dyDescent="0.3">
      <c r="A752" s="67" t="s">
        <v>2459</v>
      </c>
      <c r="B752" s="1" t="s">
        <v>2009</v>
      </c>
      <c r="C752" s="55" t="s">
        <v>69</v>
      </c>
    </row>
    <row r="753" spans="1:3" x14ac:dyDescent="0.3">
      <c r="A753" s="67" t="s">
        <v>2460</v>
      </c>
      <c r="B753" s="1" t="s">
        <v>2010</v>
      </c>
      <c r="C753" s="55" t="s">
        <v>69</v>
      </c>
    </row>
    <row r="754" spans="1:3" x14ac:dyDescent="0.3">
      <c r="A754" s="67" t="s">
        <v>2461</v>
      </c>
      <c r="B754" s="1" t="s">
        <v>2011</v>
      </c>
      <c r="C754" s="55" t="s">
        <v>69</v>
      </c>
    </row>
    <row r="755" spans="1:3" x14ac:dyDescent="0.3">
      <c r="A755" s="67" t="s">
        <v>2462</v>
      </c>
      <c r="B755" s="1" t="s">
        <v>2012</v>
      </c>
      <c r="C755" s="55" t="s">
        <v>69</v>
      </c>
    </row>
    <row r="756" spans="1:3" x14ac:dyDescent="0.3">
      <c r="A756" s="67" t="s">
        <v>2463</v>
      </c>
      <c r="B756" s="1" t="s">
        <v>2013</v>
      </c>
      <c r="C756" s="55" t="s">
        <v>69</v>
      </c>
    </row>
    <row r="757" spans="1:3" x14ac:dyDescent="0.3">
      <c r="A757" s="67" t="s">
        <v>2464</v>
      </c>
      <c r="B757" s="1" t="s">
        <v>2014</v>
      </c>
      <c r="C757" s="55" t="s">
        <v>69</v>
      </c>
    </row>
    <row r="758" spans="1:3" x14ac:dyDescent="0.3">
      <c r="A758" s="67" t="s">
        <v>2465</v>
      </c>
      <c r="B758" s="1" t="s">
        <v>2015</v>
      </c>
      <c r="C758" s="55" t="s">
        <v>69</v>
      </c>
    </row>
    <row r="759" spans="1:3" x14ac:dyDescent="0.3">
      <c r="A759" s="67" t="s">
        <v>2466</v>
      </c>
      <c r="B759" s="1" t="s">
        <v>2016</v>
      </c>
      <c r="C759" s="55" t="s">
        <v>69</v>
      </c>
    </row>
    <row r="760" spans="1:3" x14ac:dyDescent="0.3">
      <c r="A760" s="67" t="s">
        <v>2467</v>
      </c>
      <c r="B760" s="1" t="s">
        <v>2017</v>
      </c>
      <c r="C760" s="55" t="s">
        <v>69</v>
      </c>
    </row>
    <row r="761" spans="1:3" x14ac:dyDescent="0.3">
      <c r="A761" s="67" t="s">
        <v>2468</v>
      </c>
      <c r="B761" s="1" t="s">
        <v>2018</v>
      </c>
      <c r="C761" s="55" t="s">
        <v>69</v>
      </c>
    </row>
    <row r="762" spans="1:3" x14ac:dyDescent="0.3">
      <c r="A762" s="67" t="s">
        <v>2469</v>
      </c>
      <c r="B762" s="1" t="s">
        <v>2019</v>
      </c>
      <c r="C762" s="55" t="s">
        <v>69</v>
      </c>
    </row>
    <row r="763" spans="1:3" x14ac:dyDescent="0.3">
      <c r="A763" s="67" t="s">
        <v>2470</v>
      </c>
      <c r="B763" s="1" t="s">
        <v>2020</v>
      </c>
      <c r="C763" s="55" t="s">
        <v>69</v>
      </c>
    </row>
    <row r="764" spans="1:3" x14ac:dyDescent="0.3">
      <c r="A764" s="67" t="s">
        <v>2471</v>
      </c>
      <c r="B764" s="1" t="s">
        <v>2021</v>
      </c>
      <c r="C764" s="55" t="s">
        <v>69</v>
      </c>
    </row>
    <row r="765" spans="1:3" x14ac:dyDescent="0.3">
      <c r="A765" s="67" t="s">
        <v>2472</v>
      </c>
      <c r="B765" s="1" t="s">
        <v>2022</v>
      </c>
      <c r="C765" s="55" t="s">
        <v>69</v>
      </c>
    </row>
    <row r="766" spans="1:3" x14ac:dyDescent="0.3">
      <c r="A766" s="67" t="s">
        <v>2473</v>
      </c>
      <c r="B766" s="1" t="s">
        <v>2023</v>
      </c>
      <c r="C766" s="55" t="s">
        <v>69</v>
      </c>
    </row>
    <row r="767" spans="1:3" x14ac:dyDescent="0.3">
      <c r="A767" s="67" t="s">
        <v>2474</v>
      </c>
      <c r="B767" s="1" t="s">
        <v>2024</v>
      </c>
      <c r="C767" s="55" t="s">
        <v>69</v>
      </c>
    </row>
    <row r="768" spans="1:3" x14ac:dyDescent="0.3">
      <c r="A768" s="67" t="s">
        <v>2475</v>
      </c>
      <c r="B768" s="1" t="s">
        <v>2025</v>
      </c>
      <c r="C768" s="55" t="s">
        <v>69</v>
      </c>
    </row>
    <row r="769" spans="1:3" x14ac:dyDescent="0.3">
      <c r="A769" s="67" t="s">
        <v>2476</v>
      </c>
      <c r="B769" s="1" t="s">
        <v>2026</v>
      </c>
      <c r="C769" s="55" t="s">
        <v>69</v>
      </c>
    </row>
    <row r="770" spans="1:3" x14ac:dyDescent="0.3">
      <c r="A770" s="67" t="s">
        <v>2477</v>
      </c>
      <c r="B770" s="1" t="s">
        <v>2027</v>
      </c>
      <c r="C770" s="55" t="s">
        <v>69</v>
      </c>
    </row>
    <row r="771" spans="1:3" x14ac:dyDescent="0.3">
      <c r="A771" s="67" t="s">
        <v>2478</v>
      </c>
      <c r="B771" s="1" t="s">
        <v>2028</v>
      </c>
      <c r="C771" s="55" t="s">
        <v>69</v>
      </c>
    </row>
    <row r="772" spans="1:3" x14ac:dyDescent="0.3">
      <c r="A772" s="67" t="s">
        <v>2479</v>
      </c>
      <c r="B772" s="1" t="s">
        <v>2029</v>
      </c>
      <c r="C772" s="55" t="s">
        <v>69</v>
      </c>
    </row>
    <row r="773" spans="1:3" x14ac:dyDescent="0.3">
      <c r="A773" s="67" t="s">
        <v>2480</v>
      </c>
      <c r="B773" s="1" t="s">
        <v>2030</v>
      </c>
      <c r="C773" s="55" t="s">
        <v>69</v>
      </c>
    </row>
    <row r="774" spans="1:3" x14ac:dyDescent="0.3">
      <c r="A774" s="67" t="s">
        <v>2481</v>
      </c>
      <c r="B774" s="1" t="s">
        <v>2031</v>
      </c>
      <c r="C774" s="55" t="s">
        <v>69</v>
      </c>
    </row>
    <row r="775" spans="1:3" x14ac:dyDescent="0.3">
      <c r="A775" s="67" t="s">
        <v>2482</v>
      </c>
      <c r="B775" s="1" t="s">
        <v>2032</v>
      </c>
      <c r="C775" s="55" t="s">
        <v>69</v>
      </c>
    </row>
    <row r="776" spans="1:3" x14ac:dyDescent="0.3">
      <c r="A776" s="67" t="s">
        <v>2483</v>
      </c>
      <c r="B776" s="1" t="s">
        <v>2033</v>
      </c>
      <c r="C776" s="55" t="s">
        <v>69</v>
      </c>
    </row>
    <row r="777" spans="1:3" x14ac:dyDescent="0.3">
      <c r="A777" s="67" t="s">
        <v>2484</v>
      </c>
      <c r="B777" s="1" t="s">
        <v>2034</v>
      </c>
      <c r="C777" s="55" t="s">
        <v>69</v>
      </c>
    </row>
    <row r="778" spans="1:3" x14ac:dyDescent="0.3">
      <c r="A778" s="67" t="s">
        <v>2485</v>
      </c>
      <c r="B778" s="1" t="s">
        <v>2035</v>
      </c>
      <c r="C778" s="55" t="s">
        <v>69</v>
      </c>
    </row>
    <row r="779" spans="1:3" x14ac:dyDescent="0.3">
      <c r="A779" s="67" t="s">
        <v>2486</v>
      </c>
      <c r="B779" s="1" t="s">
        <v>2036</v>
      </c>
      <c r="C779" s="55" t="s">
        <v>69</v>
      </c>
    </row>
    <row r="780" spans="1:3" x14ac:dyDescent="0.3">
      <c r="A780" s="67" t="s">
        <v>2487</v>
      </c>
      <c r="B780" s="1" t="s">
        <v>2037</v>
      </c>
      <c r="C780" s="55" t="s">
        <v>69</v>
      </c>
    </row>
    <row r="781" spans="1:3" x14ac:dyDescent="0.3">
      <c r="A781" s="67" t="s">
        <v>2488</v>
      </c>
      <c r="B781" s="1" t="s">
        <v>2038</v>
      </c>
      <c r="C781" s="55" t="s">
        <v>69</v>
      </c>
    </row>
    <row r="782" spans="1:3" x14ac:dyDescent="0.3">
      <c r="A782" s="67" t="s">
        <v>2489</v>
      </c>
      <c r="B782" s="1" t="s">
        <v>2039</v>
      </c>
      <c r="C782" s="55" t="s">
        <v>69</v>
      </c>
    </row>
    <row r="783" spans="1:3" x14ac:dyDescent="0.3">
      <c r="A783" s="67" t="s">
        <v>2490</v>
      </c>
      <c r="B783" s="1" t="s">
        <v>2040</v>
      </c>
      <c r="C783" s="55" t="s">
        <v>69</v>
      </c>
    </row>
    <row r="784" spans="1:3" x14ac:dyDescent="0.3">
      <c r="A784" s="67" t="s">
        <v>2491</v>
      </c>
      <c r="B784" s="1" t="s">
        <v>2041</v>
      </c>
      <c r="C784" s="55" t="s">
        <v>69</v>
      </c>
    </row>
    <row r="785" spans="1:3" x14ac:dyDescent="0.3">
      <c r="A785" s="67" t="s">
        <v>2492</v>
      </c>
      <c r="B785" s="1" t="s">
        <v>2042</v>
      </c>
      <c r="C785" s="55" t="s">
        <v>69</v>
      </c>
    </row>
    <row r="786" spans="1:3" x14ac:dyDescent="0.3">
      <c r="A786" s="67" t="s">
        <v>2493</v>
      </c>
      <c r="B786" s="1" t="s">
        <v>2043</v>
      </c>
      <c r="C786" s="55" t="s">
        <v>69</v>
      </c>
    </row>
    <row r="787" spans="1:3" x14ac:dyDescent="0.3">
      <c r="A787" s="67" t="s">
        <v>2494</v>
      </c>
      <c r="B787" s="1" t="s">
        <v>2044</v>
      </c>
      <c r="C787" s="55" t="s">
        <v>69</v>
      </c>
    </row>
    <row r="788" spans="1:3" x14ac:dyDescent="0.3">
      <c r="A788" s="67" t="s">
        <v>2495</v>
      </c>
      <c r="B788" s="1" t="s">
        <v>2045</v>
      </c>
      <c r="C788" s="55" t="s">
        <v>69</v>
      </c>
    </row>
    <row r="789" spans="1:3" x14ac:dyDescent="0.3">
      <c r="A789" s="67" t="s">
        <v>2496</v>
      </c>
      <c r="B789" s="1" t="s">
        <v>2046</v>
      </c>
      <c r="C789" s="55" t="s">
        <v>69</v>
      </c>
    </row>
    <row r="790" spans="1:3" x14ac:dyDescent="0.3">
      <c r="A790" s="67" t="s">
        <v>2497</v>
      </c>
      <c r="B790" s="1" t="s">
        <v>2047</v>
      </c>
      <c r="C790" s="55" t="s">
        <v>69</v>
      </c>
    </row>
    <row r="791" spans="1:3" x14ac:dyDescent="0.3">
      <c r="A791" s="67" t="s">
        <v>2498</v>
      </c>
      <c r="B791" s="1" t="s">
        <v>2048</v>
      </c>
      <c r="C791" s="55" t="s">
        <v>69</v>
      </c>
    </row>
    <row r="792" spans="1:3" x14ac:dyDescent="0.3">
      <c r="A792" s="67" t="s">
        <v>2499</v>
      </c>
      <c r="B792" s="1" t="s">
        <v>2049</v>
      </c>
      <c r="C792" s="55" t="s">
        <v>69</v>
      </c>
    </row>
    <row r="793" spans="1:3" x14ac:dyDescent="0.3">
      <c r="A793" s="67" t="s">
        <v>2500</v>
      </c>
      <c r="B793" s="1" t="s">
        <v>1947</v>
      </c>
      <c r="C793" s="55" t="s">
        <v>69</v>
      </c>
    </row>
    <row r="794" spans="1:3" x14ac:dyDescent="0.3">
      <c r="A794" s="76" t="s">
        <v>826</v>
      </c>
      <c r="B794" s="1" t="s">
        <v>1949</v>
      </c>
      <c r="C794" s="55" t="s">
        <v>70</v>
      </c>
    </row>
    <row r="795" spans="1:3" x14ac:dyDescent="0.3">
      <c r="A795" s="76" t="s">
        <v>827</v>
      </c>
      <c r="B795" s="1" t="s">
        <v>1950</v>
      </c>
      <c r="C795" s="55" t="s">
        <v>70</v>
      </c>
    </row>
    <row r="796" spans="1:3" x14ac:dyDescent="0.3">
      <c r="A796" s="76" t="s">
        <v>828</v>
      </c>
      <c r="B796" s="1" t="s">
        <v>1951</v>
      </c>
      <c r="C796" s="55" t="s">
        <v>70</v>
      </c>
    </row>
    <row r="797" spans="1:3" x14ac:dyDescent="0.3">
      <c r="A797" s="76" t="s">
        <v>829</v>
      </c>
      <c r="B797" s="1" t="s">
        <v>1952</v>
      </c>
      <c r="C797" s="55" t="s">
        <v>70</v>
      </c>
    </row>
    <row r="798" spans="1:3" x14ac:dyDescent="0.3">
      <c r="A798" s="76" t="s">
        <v>831</v>
      </c>
      <c r="B798" s="1" t="s">
        <v>1953</v>
      </c>
      <c r="C798" s="55" t="s">
        <v>70</v>
      </c>
    </row>
    <row r="799" spans="1:3" x14ac:dyDescent="0.3">
      <c r="A799" s="76" t="s">
        <v>832</v>
      </c>
      <c r="B799" s="1" t="s">
        <v>1954</v>
      </c>
      <c r="C799" s="55" t="s">
        <v>70</v>
      </c>
    </row>
    <row r="800" spans="1:3" x14ac:dyDescent="0.3">
      <c r="A800" s="76" t="s">
        <v>835</v>
      </c>
      <c r="B800" s="1" t="s">
        <v>1955</v>
      </c>
      <c r="C800" s="55" t="s">
        <v>70</v>
      </c>
    </row>
    <row r="801" spans="1:3" x14ac:dyDescent="0.3">
      <c r="A801" s="76" t="s">
        <v>842</v>
      </c>
      <c r="B801" s="1" t="s">
        <v>1956</v>
      </c>
      <c r="C801" s="55" t="s">
        <v>70</v>
      </c>
    </row>
    <row r="802" spans="1:3" x14ac:dyDescent="0.3">
      <c r="A802" s="76" t="s">
        <v>843</v>
      </c>
      <c r="B802" s="1" t="s">
        <v>1957</v>
      </c>
      <c r="C802" s="55" t="s">
        <v>70</v>
      </c>
    </row>
    <row r="803" spans="1:3" x14ac:dyDescent="0.3">
      <c r="A803" s="76" t="s">
        <v>845</v>
      </c>
      <c r="B803" s="1" t="s">
        <v>1958</v>
      </c>
      <c r="C803" s="55" t="s">
        <v>70</v>
      </c>
    </row>
    <row r="804" spans="1:3" x14ac:dyDescent="0.3">
      <c r="A804" s="76" t="s">
        <v>846</v>
      </c>
      <c r="B804" s="1" t="s">
        <v>1959</v>
      </c>
      <c r="C804" s="55" t="s">
        <v>70</v>
      </c>
    </row>
    <row r="805" spans="1:3" x14ac:dyDescent="0.3">
      <c r="A805" s="76" t="s">
        <v>860</v>
      </c>
      <c r="B805" s="1" t="s">
        <v>1960</v>
      </c>
      <c r="C805" s="55" t="s">
        <v>70</v>
      </c>
    </row>
    <row r="806" spans="1:3" x14ac:dyDescent="0.3">
      <c r="A806" s="76" t="s">
        <v>861</v>
      </c>
      <c r="B806" s="1" t="s">
        <v>1961</v>
      </c>
      <c r="C806" s="55" t="s">
        <v>70</v>
      </c>
    </row>
    <row r="807" spans="1:3" x14ac:dyDescent="0.3">
      <c r="A807" s="76" t="s">
        <v>862</v>
      </c>
      <c r="B807" s="1" t="s">
        <v>1962</v>
      </c>
      <c r="C807" s="55" t="s">
        <v>70</v>
      </c>
    </row>
    <row r="808" spans="1:3" x14ac:dyDescent="0.3">
      <c r="A808" s="76" t="s">
        <v>872</v>
      </c>
      <c r="B808" s="1" t="s">
        <v>1963</v>
      </c>
      <c r="C808" s="55" t="s">
        <v>70</v>
      </c>
    </row>
    <row r="809" spans="1:3" x14ac:dyDescent="0.3">
      <c r="A809" s="76" t="s">
        <v>879</v>
      </c>
      <c r="B809" s="1" t="s">
        <v>1964</v>
      </c>
      <c r="C809" s="55" t="s">
        <v>70</v>
      </c>
    </row>
    <row r="810" spans="1:3" x14ac:dyDescent="0.3">
      <c r="A810" s="76" t="s">
        <v>880</v>
      </c>
      <c r="B810" s="1" t="s">
        <v>1965</v>
      </c>
      <c r="C810" s="55" t="s">
        <v>70</v>
      </c>
    </row>
    <row r="811" spans="1:3" x14ac:dyDescent="0.3">
      <c r="A811" s="76" t="s">
        <v>897</v>
      </c>
      <c r="B811" s="1" t="s">
        <v>1966</v>
      </c>
      <c r="C811" s="55" t="s">
        <v>70</v>
      </c>
    </row>
    <row r="812" spans="1:3" x14ac:dyDescent="0.3">
      <c r="A812" s="76" t="s">
        <v>898</v>
      </c>
      <c r="B812" s="1" t="s">
        <v>1967</v>
      </c>
      <c r="C812" s="55" t="s">
        <v>70</v>
      </c>
    </row>
    <row r="813" spans="1:3" x14ac:dyDescent="0.3">
      <c r="A813" s="76" t="s">
        <v>906</v>
      </c>
      <c r="B813" s="1" t="s">
        <v>1968</v>
      </c>
      <c r="C813" s="55" t="s">
        <v>70</v>
      </c>
    </row>
    <row r="814" spans="1:3" x14ac:dyDescent="0.3">
      <c r="A814" s="76" t="s">
        <v>923</v>
      </c>
      <c r="B814" s="1" t="s">
        <v>1969</v>
      </c>
      <c r="C814" s="55" t="s">
        <v>70</v>
      </c>
    </row>
    <row r="815" spans="1:3" x14ac:dyDescent="0.3">
      <c r="A815" s="76" t="s">
        <v>928</v>
      </c>
      <c r="B815" s="1" t="s">
        <v>1970</v>
      </c>
      <c r="C815" s="55" t="s">
        <v>70</v>
      </c>
    </row>
    <row r="816" spans="1:3" x14ac:dyDescent="0.3">
      <c r="A816" s="76" t="s">
        <v>929</v>
      </c>
      <c r="B816" s="1" t="s">
        <v>1971</v>
      </c>
      <c r="C816" s="55" t="s">
        <v>70</v>
      </c>
    </row>
    <row r="817" spans="1:3" x14ac:dyDescent="0.3">
      <c r="A817" s="76" t="s">
        <v>930</v>
      </c>
      <c r="B817" s="1" t="s">
        <v>1972</v>
      </c>
      <c r="C817" s="55" t="s">
        <v>70</v>
      </c>
    </row>
    <row r="818" spans="1:3" x14ac:dyDescent="0.3">
      <c r="A818" s="76" t="s">
        <v>931</v>
      </c>
      <c r="B818" s="1" t="s">
        <v>1973</v>
      </c>
      <c r="C818" s="55" t="s">
        <v>70</v>
      </c>
    </row>
    <row r="819" spans="1:3" x14ac:dyDescent="0.3">
      <c r="A819" s="76" t="s">
        <v>932</v>
      </c>
      <c r="B819" s="1" t="s">
        <v>1974</v>
      </c>
      <c r="C819" s="55" t="s">
        <v>70</v>
      </c>
    </row>
    <row r="820" spans="1:3" x14ac:dyDescent="0.3">
      <c r="A820" s="76" t="s">
        <v>933</v>
      </c>
      <c r="B820" s="1" t="s">
        <v>1975</v>
      </c>
      <c r="C820" s="55" t="s">
        <v>70</v>
      </c>
    </row>
    <row r="821" spans="1:3" x14ac:dyDescent="0.3">
      <c r="A821" s="76" t="s">
        <v>934</v>
      </c>
      <c r="B821" s="1" t="s">
        <v>1976</v>
      </c>
      <c r="C821" s="55" t="s">
        <v>70</v>
      </c>
    </row>
    <row r="822" spans="1:3" x14ac:dyDescent="0.3">
      <c r="A822" s="76" t="s">
        <v>935</v>
      </c>
      <c r="B822" s="1" t="s">
        <v>1977</v>
      </c>
      <c r="C822" s="55" t="s">
        <v>70</v>
      </c>
    </row>
    <row r="823" spans="1:3" x14ac:dyDescent="0.3">
      <c r="A823" s="76" t="s">
        <v>936</v>
      </c>
      <c r="B823" s="1" t="s">
        <v>1978</v>
      </c>
      <c r="C823" s="55" t="s">
        <v>70</v>
      </c>
    </row>
    <row r="824" spans="1:3" x14ac:dyDescent="0.3">
      <c r="A824" s="76" t="s">
        <v>937</v>
      </c>
      <c r="B824" s="1" t="s">
        <v>1979</v>
      </c>
      <c r="C824" s="55" t="s">
        <v>70</v>
      </c>
    </row>
    <row r="825" spans="1:3" x14ac:dyDescent="0.3">
      <c r="A825" s="76" t="s">
        <v>939</v>
      </c>
      <c r="B825" s="1" t="s">
        <v>1980</v>
      </c>
      <c r="C825" s="55" t="s">
        <v>70</v>
      </c>
    </row>
    <row r="826" spans="1:3" x14ac:dyDescent="0.3">
      <c r="A826" s="76" t="s">
        <v>951</v>
      </c>
      <c r="B826" s="1" t="s">
        <v>1981</v>
      </c>
      <c r="C826" s="55" t="s">
        <v>70</v>
      </c>
    </row>
    <row r="827" spans="1:3" x14ac:dyDescent="0.3">
      <c r="A827" s="76" t="s">
        <v>952</v>
      </c>
      <c r="B827" s="1" t="s">
        <v>1982</v>
      </c>
      <c r="C827" s="55" t="s">
        <v>70</v>
      </c>
    </row>
    <row r="828" spans="1:3" x14ac:dyDescent="0.3">
      <c r="A828" s="76" t="s">
        <v>953</v>
      </c>
      <c r="B828" s="1" t="s">
        <v>1983</v>
      </c>
      <c r="C828" s="55" t="s">
        <v>70</v>
      </c>
    </row>
    <row r="829" spans="1:3" x14ac:dyDescent="0.3">
      <c r="A829" s="76" t="s">
        <v>955</v>
      </c>
      <c r="B829" s="1" t="s">
        <v>1984</v>
      </c>
      <c r="C829" s="55" t="s">
        <v>70</v>
      </c>
    </row>
    <row r="830" spans="1:3" x14ac:dyDescent="0.3">
      <c r="A830" s="76" t="s">
        <v>956</v>
      </c>
      <c r="B830" s="1" t="s">
        <v>1985</v>
      </c>
      <c r="C830" s="55" t="s">
        <v>70</v>
      </c>
    </row>
    <row r="831" spans="1:3" x14ac:dyDescent="0.3">
      <c r="A831" s="76" t="s">
        <v>968</v>
      </c>
      <c r="B831" s="1" t="s">
        <v>1986</v>
      </c>
      <c r="C831" s="55" t="s">
        <v>70</v>
      </c>
    </row>
    <row r="832" spans="1:3" x14ac:dyDescent="0.3">
      <c r="A832" s="76" t="s">
        <v>973</v>
      </c>
      <c r="B832" s="1" t="s">
        <v>1987</v>
      </c>
      <c r="C832" s="55" t="s">
        <v>70</v>
      </c>
    </row>
    <row r="833" spans="1:3" x14ac:dyDescent="0.3">
      <c r="A833" s="76" t="s">
        <v>974</v>
      </c>
      <c r="B833" s="1" t="s">
        <v>1988</v>
      </c>
      <c r="C833" s="55" t="s">
        <v>70</v>
      </c>
    </row>
    <row r="834" spans="1:3" x14ac:dyDescent="0.3">
      <c r="A834" s="76" t="s">
        <v>975</v>
      </c>
      <c r="B834" s="1" t="s">
        <v>1989</v>
      </c>
      <c r="C834" s="55" t="s">
        <v>70</v>
      </c>
    </row>
    <row r="835" spans="1:3" x14ac:dyDescent="0.3">
      <c r="A835" s="76" t="s">
        <v>976</v>
      </c>
      <c r="B835" s="1" t="s">
        <v>1990</v>
      </c>
      <c r="C835" s="55" t="s">
        <v>70</v>
      </c>
    </row>
    <row r="836" spans="1:3" x14ac:dyDescent="0.3">
      <c r="A836" s="76" t="s">
        <v>978</v>
      </c>
      <c r="B836" s="1" t="s">
        <v>1991</v>
      </c>
      <c r="C836" s="55" t="s">
        <v>70</v>
      </c>
    </row>
    <row r="837" spans="1:3" x14ac:dyDescent="0.3">
      <c r="A837" s="76" t="s">
        <v>1004</v>
      </c>
      <c r="B837" s="1" t="s">
        <v>1992</v>
      </c>
      <c r="C837" s="55" t="s">
        <v>70</v>
      </c>
    </row>
    <row r="838" spans="1:3" x14ac:dyDescent="0.3">
      <c r="A838" s="76" t="s">
        <v>1006</v>
      </c>
      <c r="B838" s="1" t="s">
        <v>1993</v>
      </c>
      <c r="C838" s="55" t="s">
        <v>70</v>
      </c>
    </row>
    <row r="839" spans="1:3" x14ac:dyDescent="0.3">
      <c r="A839" s="76" t="s">
        <v>1010</v>
      </c>
      <c r="B839" s="1" t="s">
        <v>1994</v>
      </c>
      <c r="C839" s="55" t="s">
        <v>70</v>
      </c>
    </row>
    <row r="840" spans="1:3" x14ac:dyDescent="0.3">
      <c r="A840" s="76" t="s">
        <v>1027</v>
      </c>
      <c r="B840" s="1" t="s">
        <v>1995</v>
      </c>
      <c r="C840" s="55" t="s">
        <v>70</v>
      </c>
    </row>
    <row r="841" spans="1:3" x14ac:dyDescent="0.3">
      <c r="A841" s="76" t="s">
        <v>1033</v>
      </c>
      <c r="B841" s="1" t="s">
        <v>1996</v>
      </c>
      <c r="C841" s="55" t="s">
        <v>70</v>
      </c>
    </row>
    <row r="842" spans="1:3" x14ac:dyDescent="0.3">
      <c r="A842" s="76" t="s">
        <v>1035</v>
      </c>
      <c r="B842" s="1" t="s">
        <v>1997</v>
      </c>
      <c r="C842" s="55" t="s">
        <v>70</v>
      </c>
    </row>
    <row r="843" spans="1:3" x14ac:dyDescent="0.3">
      <c r="A843" s="76" t="s">
        <v>1036</v>
      </c>
      <c r="B843" s="1" t="s">
        <v>1998</v>
      </c>
      <c r="C843" s="55" t="s">
        <v>70</v>
      </c>
    </row>
    <row r="844" spans="1:3" x14ac:dyDescent="0.3">
      <c r="A844" s="76" t="s">
        <v>1061</v>
      </c>
      <c r="B844" s="1" t="s">
        <v>1999</v>
      </c>
      <c r="C844" s="55" t="s">
        <v>70</v>
      </c>
    </row>
    <row r="845" spans="1:3" x14ac:dyDescent="0.3">
      <c r="A845" s="76" t="s">
        <v>1063</v>
      </c>
      <c r="B845" s="1" t="s">
        <v>2000</v>
      </c>
      <c r="C845" s="55" t="s">
        <v>70</v>
      </c>
    </row>
    <row r="846" spans="1:3" x14ac:dyDescent="0.3">
      <c r="A846" s="76" t="s">
        <v>1064</v>
      </c>
      <c r="B846" s="1" t="s">
        <v>2001</v>
      </c>
      <c r="C846" s="55" t="s">
        <v>70</v>
      </c>
    </row>
    <row r="847" spans="1:3" x14ac:dyDescent="0.3">
      <c r="A847" s="76" t="s">
        <v>1065</v>
      </c>
      <c r="B847" s="1" t="s">
        <v>2002</v>
      </c>
      <c r="C847" s="55" t="s">
        <v>70</v>
      </c>
    </row>
    <row r="848" spans="1:3" x14ac:dyDescent="0.3">
      <c r="A848" s="76" t="s">
        <v>1066</v>
      </c>
      <c r="B848" s="1" t="s">
        <v>2003</v>
      </c>
      <c r="C848" s="55" t="s">
        <v>70</v>
      </c>
    </row>
    <row r="849" spans="1:3" x14ac:dyDescent="0.3">
      <c r="A849" s="76" t="s">
        <v>1067</v>
      </c>
      <c r="B849" s="1" t="s">
        <v>2004</v>
      </c>
      <c r="C849" s="55" t="s">
        <v>70</v>
      </c>
    </row>
    <row r="850" spans="1:3" x14ac:dyDescent="0.3">
      <c r="A850" s="76" t="s">
        <v>1068</v>
      </c>
      <c r="B850" s="1" t="s">
        <v>2005</v>
      </c>
      <c r="C850" s="55" t="s">
        <v>70</v>
      </c>
    </row>
    <row r="851" spans="1:3" x14ac:dyDescent="0.3">
      <c r="A851" s="76" t="s">
        <v>1069</v>
      </c>
      <c r="B851" s="1" t="s">
        <v>2006</v>
      </c>
      <c r="C851" s="55" t="s">
        <v>70</v>
      </c>
    </row>
    <row r="852" spans="1:3" x14ac:dyDescent="0.3">
      <c r="A852" s="76" t="s">
        <v>1070</v>
      </c>
      <c r="B852" s="1" t="s">
        <v>2007</v>
      </c>
      <c r="C852" s="55" t="s">
        <v>70</v>
      </c>
    </row>
    <row r="853" spans="1:3" x14ac:dyDescent="0.3">
      <c r="A853" s="76" t="s">
        <v>1071</v>
      </c>
      <c r="B853" s="1" t="s">
        <v>2008</v>
      </c>
      <c r="C853" s="55" t="s">
        <v>70</v>
      </c>
    </row>
    <row r="854" spans="1:3" x14ac:dyDescent="0.3">
      <c r="A854" s="76" t="s">
        <v>1072</v>
      </c>
      <c r="B854" s="1" t="s">
        <v>2009</v>
      </c>
      <c r="C854" s="55" t="s">
        <v>70</v>
      </c>
    </row>
    <row r="855" spans="1:3" x14ac:dyDescent="0.3">
      <c r="A855" s="76" t="s">
        <v>1073</v>
      </c>
      <c r="B855" s="1" t="s">
        <v>2010</v>
      </c>
      <c r="C855" s="55" t="s">
        <v>70</v>
      </c>
    </row>
    <row r="856" spans="1:3" x14ac:dyDescent="0.3">
      <c r="A856" s="76" t="s">
        <v>1074</v>
      </c>
      <c r="B856" s="1" t="s">
        <v>2011</v>
      </c>
      <c r="C856" s="55" t="s">
        <v>70</v>
      </c>
    </row>
    <row r="857" spans="1:3" x14ac:dyDescent="0.3">
      <c r="A857" s="76" t="s">
        <v>1085</v>
      </c>
      <c r="B857" s="1" t="s">
        <v>2012</v>
      </c>
      <c r="C857" s="55" t="s">
        <v>70</v>
      </c>
    </row>
    <row r="858" spans="1:3" x14ac:dyDescent="0.3">
      <c r="A858" s="76" t="s">
        <v>1153</v>
      </c>
      <c r="B858" s="1" t="s">
        <v>2013</v>
      </c>
      <c r="C858" s="55" t="s">
        <v>70</v>
      </c>
    </row>
    <row r="859" spans="1:3" x14ac:dyDescent="0.3">
      <c r="A859" s="76" t="s">
        <v>1176</v>
      </c>
      <c r="B859" s="1" t="s">
        <v>2014</v>
      </c>
      <c r="C859" s="55" t="s">
        <v>70</v>
      </c>
    </row>
    <row r="860" spans="1:3" x14ac:dyDescent="0.3">
      <c r="A860" s="76" t="s">
        <v>1177</v>
      </c>
      <c r="B860" s="1" t="s">
        <v>2015</v>
      </c>
      <c r="C860" s="55" t="s">
        <v>70</v>
      </c>
    </row>
    <row r="861" spans="1:3" x14ac:dyDescent="0.3">
      <c r="A861" s="76" t="s">
        <v>1179</v>
      </c>
      <c r="B861" s="1" t="s">
        <v>2016</v>
      </c>
      <c r="C861" s="55" t="s">
        <v>70</v>
      </c>
    </row>
    <row r="862" spans="1:3" x14ac:dyDescent="0.3">
      <c r="A862" s="76" t="s">
        <v>1180</v>
      </c>
      <c r="B862" s="1" t="s">
        <v>2017</v>
      </c>
      <c r="C862" s="55" t="s">
        <v>70</v>
      </c>
    </row>
    <row r="863" spans="1:3" x14ac:dyDescent="0.3">
      <c r="A863" s="76" t="s">
        <v>1181</v>
      </c>
      <c r="B863" s="1" t="s">
        <v>2018</v>
      </c>
      <c r="C863" s="55" t="s">
        <v>70</v>
      </c>
    </row>
    <row r="864" spans="1:3" x14ac:dyDescent="0.3">
      <c r="A864" s="76" t="s">
        <v>1183</v>
      </c>
      <c r="B864" s="1" t="s">
        <v>2019</v>
      </c>
      <c r="C864" s="55" t="s">
        <v>70</v>
      </c>
    </row>
    <row r="865" spans="1:3" x14ac:dyDescent="0.3">
      <c r="A865" s="76" t="s">
        <v>1184</v>
      </c>
      <c r="B865" s="1" t="s">
        <v>2020</v>
      </c>
      <c r="C865" s="55" t="s">
        <v>70</v>
      </c>
    </row>
    <row r="866" spans="1:3" x14ac:dyDescent="0.3">
      <c r="A866" s="76" t="s">
        <v>1185</v>
      </c>
      <c r="B866" s="1" t="s">
        <v>2021</v>
      </c>
      <c r="C866" s="55" t="s">
        <v>70</v>
      </c>
    </row>
    <row r="867" spans="1:3" x14ac:dyDescent="0.3">
      <c r="A867" s="76" t="s">
        <v>1186</v>
      </c>
      <c r="B867" s="1" t="s">
        <v>2022</v>
      </c>
      <c r="C867" s="55" t="s">
        <v>70</v>
      </c>
    </row>
    <row r="868" spans="1:3" x14ac:dyDescent="0.3">
      <c r="A868" s="76" t="s">
        <v>1187</v>
      </c>
      <c r="B868" s="1" t="s">
        <v>2023</v>
      </c>
      <c r="C868" s="55" t="s">
        <v>70</v>
      </c>
    </row>
    <row r="869" spans="1:3" x14ac:dyDescent="0.3">
      <c r="A869" s="76" t="s">
        <v>1191</v>
      </c>
      <c r="B869" s="1" t="s">
        <v>2024</v>
      </c>
      <c r="C869" s="55" t="s">
        <v>70</v>
      </c>
    </row>
    <row r="870" spans="1:3" x14ac:dyDescent="0.3">
      <c r="A870" s="76" t="s">
        <v>1192</v>
      </c>
      <c r="B870" s="1" t="s">
        <v>2025</v>
      </c>
      <c r="C870" s="55" t="s">
        <v>70</v>
      </c>
    </row>
    <row r="871" spans="1:3" x14ac:dyDescent="0.3">
      <c r="A871" s="76" t="s">
        <v>1193</v>
      </c>
      <c r="B871" s="1" t="s">
        <v>2026</v>
      </c>
      <c r="C871" s="55" t="s">
        <v>70</v>
      </c>
    </row>
    <row r="872" spans="1:3" x14ac:dyDescent="0.3">
      <c r="A872" s="76" t="s">
        <v>1194</v>
      </c>
      <c r="B872" s="1" t="s">
        <v>2027</v>
      </c>
      <c r="C872" s="55" t="s">
        <v>70</v>
      </c>
    </row>
    <row r="873" spans="1:3" x14ac:dyDescent="0.3">
      <c r="A873" s="76" t="s">
        <v>1195</v>
      </c>
      <c r="B873" s="1" t="s">
        <v>2028</v>
      </c>
      <c r="C873" s="55" t="s">
        <v>70</v>
      </c>
    </row>
    <row r="874" spans="1:3" x14ac:dyDescent="0.3">
      <c r="A874" s="76" t="s">
        <v>1196</v>
      </c>
      <c r="B874" s="1" t="s">
        <v>2029</v>
      </c>
      <c r="C874" s="55" t="s">
        <v>70</v>
      </c>
    </row>
    <row r="875" spans="1:3" x14ac:dyDescent="0.3">
      <c r="A875" s="76" t="s">
        <v>1197</v>
      </c>
      <c r="B875" s="1" t="s">
        <v>2030</v>
      </c>
      <c r="C875" s="55" t="s">
        <v>70</v>
      </c>
    </row>
    <row r="876" spans="1:3" x14ac:dyDescent="0.3">
      <c r="A876" s="76" t="s">
        <v>1198</v>
      </c>
      <c r="B876" s="1" t="s">
        <v>2031</v>
      </c>
      <c r="C876" s="55" t="s">
        <v>70</v>
      </c>
    </row>
    <row r="877" spans="1:3" x14ac:dyDescent="0.3">
      <c r="A877" s="76" t="s">
        <v>1199</v>
      </c>
      <c r="B877" s="1" t="s">
        <v>2032</v>
      </c>
      <c r="C877" s="55" t="s">
        <v>70</v>
      </c>
    </row>
    <row r="878" spans="1:3" x14ac:dyDescent="0.3">
      <c r="A878" s="76" t="s">
        <v>1200</v>
      </c>
      <c r="B878" s="1" t="s">
        <v>2033</v>
      </c>
      <c r="C878" s="55" t="s">
        <v>70</v>
      </c>
    </row>
    <row r="879" spans="1:3" x14ac:dyDescent="0.3">
      <c r="A879" s="76" t="s">
        <v>1201</v>
      </c>
      <c r="B879" s="1" t="s">
        <v>2034</v>
      </c>
      <c r="C879" s="55" t="s">
        <v>70</v>
      </c>
    </row>
    <row r="880" spans="1:3" x14ac:dyDescent="0.3">
      <c r="A880" s="76" t="s">
        <v>1202</v>
      </c>
      <c r="B880" s="1" t="s">
        <v>2035</v>
      </c>
      <c r="C880" s="55" t="s">
        <v>70</v>
      </c>
    </row>
    <row r="881" spans="1:3" x14ac:dyDescent="0.3">
      <c r="A881" s="76" t="s">
        <v>1203</v>
      </c>
      <c r="B881" s="1" t="s">
        <v>2036</v>
      </c>
      <c r="C881" s="55" t="s">
        <v>70</v>
      </c>
    </row>
    <row r="882" spans="1:3" x14ac:dyDescent="0.3">
      <c r="A882" s="76" t="s">
        <v>1204</v>
      </c>
      <c r="B882" s="1" t="s">
        <v>2037</v>
      </c>
      <c r="C882" s="55" t="s">
        <v>70</v>
      </c>
    </row>
    <row r="883" spans="1:3" x14ac:dyDescent="0.3">
      <c r="A883" s="76" t="s">
        <v>1206</v>
      </c>
      <c r="B883" s="1" t="s">
        <v>2038</v>
      </c>
      <c r="C883" s="55" t="s">
        <v>70</v>
      </c>
    </row>
    <row r="884" spans="1:3" x14ac:dyDescent="0.3">
      <c r="A884" s="76" t="s">
        <v>1255</v>
      </c>
      <c r="B884" s="1" t="s">
        <v>2039</v>
      </c>
      <c r="C884" s="55" t="s">
        <v>70</v>
      </c>
    </row>
    <row r="885" spans="1:3" x14ac:dyDescent="0.3">
      <c r="A885" s="76" t="s">
        <v>1256</v>
      </c>
      <c r="B885" s="1" t="s">
        <v>2040</v>
      </c>
      <c r="C885" s="55" t="s">
        <v>70</v>
      </c>
    </row>
    <row r="886" spans="1:3" x14ac:dyDescent="0.3">
      <c r="A886" s="76" t="s">
        <v>1257</v>
      </c>
      <c r="B886" s="1" t="s">
        <v>2041</v>
      </c>
      <c r="C886" s="55" t="s">
        <v>70</v>
      </c>
    </row>
    <row r="887" spans="1:3" x14ac:dyDescent="0.3">
      <c r="A887" s="76" t="s">
        <v>1260</v>
      </c>
      <c r="B887" s="1" t="s">
        <v>2042</v>
      </c>
      <c r="C887" s="55" t="s">
        <v>70</v>
      </c>
    </row>
    <row r="888" spans="1:3" x14ac:dyDescent="0.3">
      <c r="A888" s="76" t="s">
        <v>1261</v>
      </c>
      <c r="B888" s="1" t="s">
        <v>2043</v>
      </c>
      <c r="C888" s="55" t="s">
        <v>70</v>
      </c>
    </row>
    <row r="889" spans="1:3" x14ac:dyDescent="0.3">
      <c r="A889" s="76" t="s">
        <v>1262</v>
      </c>
      <c r="B889" s="1" t="s">
        <v>2044</v>
      </c>
      <c r="C889" s="55" t="s">
        <v>70</v>
      </c>
    </row>
    <row r="890" spans="1:3" x14ac:dyDescent="0.3">
      <c r="A890" s="76" t="s">
        <v>1265</v>
      </c>
      <c r="B890" s="1" t="s">
        <v>2045</v>
      </c>
      <c r="C890" s="55" t="s">
        <v>70</v>
      </c>
    </row>
    <row r="891" spans="1:3" x14ac:dyDescent="0.3">
      <c r="A891" s="76" t="s">
        <v>1266</v>
      </c>
      <c r="B891" s="1" t="s">
        <v>2046</v>
      </c>
      <c r="C891" s="55" t="s">
        <v>70</v>
      </c>
    </row>
    <row r="892" spans="1:3" x14ac:dyDescent="0.3">
      <c r="A892" s="76" t="s">
        <v>1267</v>
      </c>
      <c r="B892" s="1" t="s">
        <v>2047</v>
      </c>
      <c r="C892" s="55" t="s">
        <v>70</v>
      </c>
    </row>
    <row r="893" spans="1:3" x14ac:dyDescent="0.3">
      <c r="A893" s="76" t="s">
        <v>1270</v>
      </c>
      <c r="B893" s="1" t="s">
        <v>2048</v>
      </c>
      <c r="C893" s="55" t="s">
        <v>70</v>
      </c>
    </row>
    <row r="894" spans="1:3" x14ac:dyDescent="0.3">
      <c r="A894" s="76" t="s">
        <v>1271</v>
      </c>
      <c r="B894" s="1" t="s">
        <v>2049</v>
      </c>
      <c r="C894" s="55" t="s">
        <v>70</v>
      </c>
    </row>
  </sheetData>
  <sheetProtection insertRows="0" deleteRows="0" selectLockedCells="1"/>
  <autoFilter ref="C1:C894"/>
  <conditionalFormatting sqref="G39:G52">
    <cfRule type="containsText" dxfId="20" priority="23" operator="containsText" text="New Tag Required">
      <formula>NOT(ISERROR(SEARCH("New Tag Required",G39)))</formula>
    </cfRule>
  </conditionalFormatting>
  <conditionalFormatting sqref="D49:D98">
    <cfRule type="containsText" dxfId="19" priority="22" operator="containsText" text="Yes">
      <formula>NOT(ISERROR(SEARCH("Yes",D49)))</formula>
    </cfRule>
  </conditionalFormatting>
  <conditionalFormatting sqref="H202:H426 H39:H98">
    <cfRule type="containsText" dxfId="18" priority="21" operator="containsText" text="New Sign Required">
      <formula>NOT(ISERROR(SEARCH("New Sign Required",H39)))</formula>
    </cfRule>
  </conditionalFormatting>
  <conditionalFormatting sqref="G39:H98">
    <cfRule type="containsText" dxfId="17" priority="20" operator="containsText" text="Action Required">
      <formula>NOT(ISERROR(SEARCH("Action Required",G39)))</formula>
    </cfRule>
  </conditionalFormatting>
  <conditionalFormatting sqref="D99:D201">
    <cfRule type="containsText" dxfId="16" priority="14" operator="containsText" text="Yes">
      <formula>NOT(ISERROR(SEARCH("Yes",D99)))</formula>
    </cfRule>
  </conditionalFormatting>
  <conditionalFormatting sqref="H99:H201">
    <cfRule type="containsText" dxfId="15" priority="13" operator="containsText" text="New Sign Required">
      <formula>NOT(ISERROR(SEARCH("New Sign Required",H99)))</formula>
    </cfRule>
  </conditionalFormatting>
  <conditionalFormatting sqref="G99:G201">
    <cfRule type="containsText" dxfId="14" priority="12" operator="containsText" text="Action Required">
      <formula>NOT(ISERROR(SEARCH("Action Required",G99)))</formula>
    </cfRule>
  </conditionalFormatting>
  <conditionalFormatting sqref="H99:H201">
    <cfRule type="containsText" dxfId="13" priority="11" operator="containsText" text="Action Required">
      <formula>NOT(ISERROR(SEARCH("Action Required",H99)))</formula>
    </cfRule>
  </conditionalFormatting>
  <conditionalFormatting sqref="H1:H4 G5:G38 H39:H1048576">
    <cfRule type="containsText" dxfId="12" priority="9" operator="containsText" text="Remove Old Sign">
      <formula>NOT(ISERROR(SEARCH("Remove Old Sign",G1)))</formula>
    </cfRule>
    <cfRule type="containsText" dxfId="11" priority="10" operator="containsText" text="Move Sign to New Location">
      <formula>NOT(ISERROR(SEARCH("Move Sign to New Location",G1)))</formula>
    </cfRule>
  </conditionalFormatting>
  <conditionalFormatting sqref="G3:G4 E1:E2 F5:F9 G39:G1048576">
    <cfRule type="containsText" dxfId="10" priority="8" operator="containsText" text="Remove Old Tag">
      <formula>NOT(ISERROR(SEARCH("Remove Old Tag",E1)))</formula>
    </cfRule>
  </conditionalFormatting>
  <conditionalFormatting sqref="A341:A344 A6:A163 A167:A258 A262:A268">
    <cfRule type="containsBlanks" dxfId="9" priority="7">
      <formula>LEN(TRIM(A6))=0</formula>
    </cfRule>
  </conditionalFormatting>
  <conditionalFormatting sqref="A6:A55">
    <cfRule type="containsText" dxfId="8" priority="6" operator="containsText" text="FALSE">
      <formula>NOT(ISERROR(SEARCH("FALSE",A6)))</formula>
    </cfRule>
  </conditionalFormatting>
  <conditionalFormatting sqref="A782:A790 A692:A755">
    <cfRule type="containsBlanks" dxfId="7" priority="5">
      <formula>LEN(TRIM(A692))=0</formula>
    </cfRule>
  </conditionalFormatting>
  <conditionalFormatting sqref="A692:A708">
    <cfRule type="containsText" dxfId="6" priority="4" operator="containsText" text="FALSE">
      <formula>NOT(ISERROR(SEARCH("FALSE",A692)))</formula>
    </cfRule>
  </conditionalFormatting>
  <conditionalFormatting sqref="A164:A166">
    <cfRule type="containsBlanks" dxfId="5" priority="2">
      <formula>LEN(TRIM(A164))=0</formula>
    </cfRule>
  </conditionalFormatting>
  <conditionalFormatting sqref="A259:A261">
    <cfRule type="containsBlanks" dxfId="4" priority="1">
      <formula>LEN(TRIM(A259))=0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202:H40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[1]Lookup!#REF!</xm:f>
          </x14:formula1>
          <xm:sqref>G39:H201</xm:sqref>
        </x14:dataValidation>
        <x14:dataValidation type="list" allowBlank="1" showInputMessage="1" showErrorMessage="1">
          <x14:formula1>
            <xm:f>Lookup!$G$1:$G$5</xm:f>
          </x14:formula1>
          <xm:sqref>C6:C344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Art and Visual Studies Building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0232</v>
      </c>
      <c r="B187" s="3" t="str">
        <f>([3]UKBuilding_List!C187)</f>
        <v>College of Nursing</v>
      </c>
    </row>
    <row r="188" spans="1:2" x14ac:dyDescent="0.3">
      <c r="A188" s="2" t="str">
        <f>([3]UKBuilding_List!A188)</f>
        <v>0235</v>
      </c>
      <c r="B188" s="3" t="str">
        <f>([3]UKBuilding_List!C188)</f>
        <v>John W Oswald Building</v>
      </c>
    </row>
    <row r="189" spans="1:2" x14ac:dyDescent="0.3">
      <c r="A189" s="2" t="str">
        <f>([3]UKBuilding_List!A189)</f>
        <v>0236</v>
      </c>
      <c r="B189" s="3" t="str">
        <f>([3]UKBuilding_List!C189)</f>
        <v>Kentucky Tobacco Research and Development Center</v>
      </c>
    </row>
    <row r="190" spans="1:2" x14ac:dyDescent="0.3">
      <c r="A190" s="2" t="str">
        <f>([3]UKBuilding_List!A190)</f>
        <v>0241</v>
      </c>
      <c r="B190" s="3" t="str">
        <f>([3]UKBuilding_List!C190)</f>
        <v>Singletary Center for the Arts</v>
      </c>
    </row>
    <row r="191" spans="1:2" x14ac:dyDescent="0.3">
      <c r="A191" s="2" t="str">
        <f>([3]UKBuilding_List!A191)</f>
        <v>0243</v>
      </c>
      <c r="B191" s="3" t="str">
        <f>([3]UKBuilding_List!C191)</f>
        <v>Greg Page Apartments 1</v>
      </c>
    </row>
    <row r="192" spans="1:2" x14ac:dyDescent="0.3">
      <c r="A192" s="2" t="str">
        <f>([3]UKBuilding_List!A192)</f>
        <v>0244</v>
      </c>
      <c r="B192" s="3" t="str">
        <f>([3]UKBuilding_List!C192)</f>
        <v>Greg Page Apartments 2</v>
      </c>
    </row>
    <row r="193" spans="1:2" x14ac:dyDescent="0.3">
      <c r="A193" s="2" t="str">
        <f>([3]UKBuilding_List!A193)</f>
        <v>0245</v>
      </c>
      <c r="B193" s="3" t="str">
        <f>([3]UKBuilding_List!C193)</f>
        <v>Greg Page Apartments 3</v>
      </c>
    </row>
    <row r="194" spans="1:2" x14ac:dyDescent="0.3">
      <c r="A194" s="2" t="str">
        <f>([3]UKBuilding_List!A194)</f>
        <v>0246</v>
      </c>
      <c r="B194" s="3" t="str">
        <f>([3]UKBuilding_List!C194)</f>
        <v>Greg Page Apartments 4</v>
      </c>
    </row>
    <row r="195" spans="1:2" x14ac:dyDescent="0.3">
      <c r="A195" s="2" t="str">
        <f>([3]UKBuilding_List!A195)</f>
        <v>0247</v>
      </c>
      <c r="B195" s="3" t="str">
        <f>([3]UKBuilding_List!C195)</f>
        <v>Greg Page Apartments 5</v>
      </c>
    </row>
    <row r="196" spans="1:2" x14ac:dyDescent="0.3">
      <c r="A196" s="2" t="str">
        <f>([3]UKBuilding_List!A196)</f>
        <v>0248</v>
      </c>
      <c r="B196" s="3" t="str">
        <f>([3]UKBuilding_List!C196)</f>
        <v>Greg Page Apartments 6</v>
      </c>
    </row>
    <row r="197" spans="1:2" x14ac:dyDescent="0.3">
      <c r="A197" s="2" t="str">
        <f>([3]UKBuilding_List!A197)</f>
        <v>0249</v>
      </c>
      <c r="B197" s="3" t="str">
        <f>([3]UKBuilding_List!C197)</f>
        <v>Greg Page Apartments 7</v>
      </c>
    </row>
    <row r="198" spans="1:2" x14ac:dyDescent="0.3">
      <c r="A198" s="2" t="str">
        <f>([3]UKBuilding_List!A198)</f>
        <v>0250</v>
      </c>
      <c r="B198" s="3" t="str">
        <f>([3]UKBuilding_List!C198)</f>
        <v>Greg Page Apartments 8</v>
      </c>
    </row>
    <row r="199" spans="1:2" x14ac:dyDescent="0.3">
      <c r="A199" s="2" t="str">
        <f>([3]UKBuilding_List!A199)</f>
        <v>0252</v>
      </c>
      <c r="B199" s="3" t="str">
        <f>([3]UKBuilding_List!C199)</f>
        <v>Greg Page Apartments 10</v>
      </c>
    </row>
    <row r="200" spans="1:2" x14ac:dyDescent="0.3">
      <c r="A200" s="2" t="str">
        <f>([3]UKBuilding_List!A200)</f>
        <v>0253</v>
      </c>
      <c r="B200" s="3" t="str">
        <f>([3]UKBuilding_List!C200)</f>
        <v>Greg Page Apartments 11</v>
      </c>
    </row>
    <row r="201" spans="1:2" x14ac:dyDescent="0.3">
      <c r="A201" s="2" t="str">
        <f>([3]UKBuilding_List!A201)</f>
        <v>0254</v>
      </c>
      <c r="B201" s="3" t="str">
        <f>([3]UKBuilding_List!C201)</f>
        <v>Greg Page Apartments 12</v>
      </c>
    </row>
    <row r="202" spans="1:2" x14ac:dyDescent="0.3">
      <c r="A202" s="2" t="str">
        <f>([3]UKBuilding_List!A202)</f>
        <v>0255</v>
      </c>
      <c r="B202" s="3" t="str">
        <f>([3]UKBuilding_List!C202)</f>
        <v>Greg Page Apartments 13</v>
      </c>
    </row>
    <row r="203" spans="1:2" x14ac:dyDescent="0.3">
      <c r="A203" s="2" t="str">
        <f>([3]UKBuilding_List!A203)</f>
        <v>0256</v>
      </c>
      <c r="B203" s="3" t="str">
        <f>([3]UKBuilding_List!C203)</f>
        <v>Greg Page Apartments 14</v>
      </c>
    </row>
    <row r="204" spans="1:2" x14ac:dyDescent="0.3">
      <c r="A204" s="2" t="str">
        <f>([3]UKBuilding_List!A204)</f>
        <v>0257</v>
      </c>
      <c r="B204" s="3" t="str">
        <f>([3]UKBuilding_List!C204)</f>
        <v>Greg Page Apartments 15</v>
      </c>
    </row>
    <row r="205" spans="1:2" x14ac:dyDescent="0.3">
      <c r="A205" s="2" t="str">
        <f>([3]UKBuilding_List!A205)</f>
        <v>0258</v>
      </c>
      <c r="B205" s="3" t="str">
        <f>([3]UKBuilding_List!C205)</f>
        <v>Greg Page Apartments 16</v>
      </c>
    </row>
    <row r="206" spans="1:2" x14ac:dyDescent="0.3">
      <c r="A206" s="2" t="str">
        <f>([3]UKBuilding_List!A206)</f>
        <v>0259</v>
      </c>
      <c r="B206" s="3" t="str">
        <f>([3]UKBuilding_List!C206)</f>
        <v>Greg Page Apartments 17</v>
      </c>
    </row>
    <row r="207" spans="1:2" x14ac:dyDescent="0.3">
      <c r="A207" s="2" t="str">
        <f>([3]UKBuilding_List!A207)</f>
        <v>0260</v>
      </c>
      <c r="B207" s="3" t="str">
        <f>([3]UKBuilding_List!C207)</f>
        <v>Greg Page Apartments 18</v>
      </c>
    </row>
    <row r="208" spans="1:2" x14ac:dyDescent="0.3">
      <c r="A208" s="2" t="str">
        <f>([3]UKBuilding_List!A208)</f>
        <v>0261</v>
      </c>
      <c r="B208" s="3" t="str">
        <f>([3]UKBuilding_List!C208)</f>
        <v>Greg Page Apartments 19</v>
      </c>
    </row>
    <row r="209" spans="1:2" x14ac:dyDescent="0.3">
      <c r="A209" s="2" t="str">
        <f>([3]UKBuilding_List!A209)</f>
        <v>0262</v>
      </c>
      <c r="B209" s="3" t="str">
        <f>([3]UKBuilding_List!C209)</f>
        <v>Greg Page Apartments 20</v>
      </c>
    </row>
    <row r="210" spans="1:2" x14ac:dyDescent="0.3">
      <c r="A210" s="2" t="str">
        <f>([3]UKBuilding_List!A210)</f>
        <v>0263</v>
      </c>
      <c r="B210" s="3" t="str">
        <f>([3]UKBuilding_List!C210)</f>
        <v>Greg Page Apartments 21</v>
      </c>
    </row>
    <row r="211" spans="1:2" x14ac:dyDescent="0.3">
      <c r="A211" s="2" t="str">
        <f>([3]UKBuilding_List!A211)</f>
        <v>0264</v>
      </c>
      <c r="B211" s="3" t="str">
        <f>([3]UKBuilding_List!C211)</f>
        <v>Greg Page Apartments 22</v>
      </c>
    </row>
    <row r="212" spans="1:2" x14ac:dyDescent="0.3">
      <c r="A212" s="2" t="str">
        <f>([3]UKBuilding_List!A212)</f>
        <v>0265</v>
      </c>
      <c r="B212" s="3" t="str">
        <f>([3]UKBuilding_List!C212)</f>
        <v>Greg Page Apartments 23</v>
      </c>
    </row>
    <row r="213" spans="1:2" x14ac:dyDescent="0.3">
      <c r="A213" s="2" t="str">
        <f>([3]UKBuilding_List!A213)</f>
        <v>0266</v>
      </c>
      <c r="B213" s="3" t="str">
        <f>([3]UKBuilding_List!C213)</f>
        <v>Greg Page Apartments 24</v>
      </c>
    </row>
    <row r="214" spans="1:2" x14ac:dyDescent="0.3">
      <c r="A214" s="2" t="str">
        <f>([3]UKBuilding_List!A214)</f>
        <v>0267</v>
      </c>
      <c r="B214" s="3" t="str">
        <f>([3]UKBuilding_List!C214)</f>
        <v>Greg Page Apartments 25</v>
      </c>
    </row>
    <row r="215" spans="1:2" x14ac:dyDescent="0.3">
      <c r="A215" s="2" t="str">
        <f>([3]UKBuilding_List!A215)</f>
        <v>0268</v>
      </c>
      <c r="B215" s="3" t="str">
        <f>([3]UKBuilding_List!C215)</f>
        <v>Greg Page Food Storage Laundry</v>
      </c>
    </row>
    <row r="216" spans="1:2" x14ac:dyDescent="0.3">
      <c r="A216" s="2" t="str">
        <f>([3]UKBuilding_List!A216)</f>
        <v>0269</v>
      </c>
      <c r="B216" s="3" t="str">
        <f>([3]UKBuilding_List!C216)</f>
        <v>Communications Building</v>
      </c>
    </row>
    <row r="217" spans="1:2" x14ac:dyDescent="0.3">
      <c r="A217" s="2" t="str">
        <f>([3]UKBuilding_List!A217)</f>
        <v>0272</v>
      </c>
      <c r="B217" s="3" t="str">
        <f>([3]UKBuilding_List!C217)</f>
        <v>Information Building</v>
      </c>
    </row>
    <row r="218" spans="1:2" x14ac:dyDescent="0.3">
      <c r="A218" s="2" t="str">
        <f>([3]UKBuilding_List!A218)</f>
        <v>0274</v>
      </c>
      <c r="B218" s="3" t="str">
        <f>([3]UKBuilding_List!C218)</f>
        <v>Moloney Building</v>
      </c>
    </row>
    <row r="219" spans="1:2" x14ac:dyDescent="0.3">
      <c r="A219" s="2" t="str">
        <f>([3]UKBuilding_List!A219)</f>
        <v>0275</v>
      </c>
      <c r="B219" s="3" t="str">
        <f>([3]UKBuilding_List!C219)</f>
        <v>Bruce Poundstone Regulatory Services Building</v>
      </c>
    </row>
    <row r="220" spans="1:2" x14ac:dyDescent="0.3">
      <c r="A220" s="2" t="str">
        <f>([3]UKBuilding_List!A220)</f>
        <v>0276</v>
      </c>
      <c r="B220" s="3" t="str">
        <f>([3]UKBuilding_List!C220)</f>
        <v>Charles E. Barnhart Building</v>
      </c>
    </row>
    <row r="221" spans="1:2" x14ac:dyDescent="0.3">
      <c r="A221" s="2" t="str">
        <f>([3]UKBuilding_List!A221)</f>
        <v>0277</v>
      </c>
      <c r="B221" s="3" t="str">
        <f>([3]UKBuilding_List!C221)</f>
        <v>Nutter Football Training Facility</v>
      </c>
    </row>
    <row r="222" spans="1:2" x14ac:dyDescent="0.3">
      <c r="A222" s="2" t="str">
        <f>([3]UKBuilding_List!A222)</f>
        <v>0278</v>
      </c>
      <c r="B222" s="3" t="str">
        <f>([3]UKBuilding_List!C222)</f>
        <v>PPD Storage Building</v>
      </c>
    </row>
    <row r="223" spans="1:2" x14ac:dyDescent="0.3">
      <c r="A223" s="2" t="str">
        <f>([3]UKBuilding_List!A223)</f>
        <v>0279</v>
      </c>
      <c r="B223" s="3" t="str">
        <f>([3]UKBuilding_List!C223)</f>
        <v>BIRP Building</v>
      </c>
    </row>
    <row r="224" spans="1:2" x14ac:dyDescent="0.3">
      <c r="A224" s="2" t="str">
        <f>([3]UKBuilding_List!A224)</f>
        <v>0280</v>
      </c>
      <c r="B224" s="3" t="str">
        <f>([3]UKBuilding_List!C224)</f>
        <v>The Football Training Facility</v>
      </c>
    </row>
    <row r="225" spans="1:2" x14ac:dyDescent="0.3">
      <c r="A225" s="2" t="str">
        <f>([3]UKBuilding_List!A225)</f>
        <v>0281</v>
      </c>
      <c r="B225" s="3" t="str">
        <f>([3]UKBuilding_List!C225)</f>
        <v>Oliver H. Raymond Civil Engineering</v>
      </c>
    </row>
    <row r="226" spans="1:2" x14ac:dyDescent="0.3">
      <c r="A226" s="2" t="str">
        <f>([3]UKBuilding_List!A226)</f>
        <v>0282</v>
      </c>
      <c r="B226" s="3" t="str">
        <f>([3]UKBuilding_List!C226)</f>
        <v>Gas Storage Building</v>
      </c>
    </row>
    <row r="227" spans="1:2" x14ac:dyDescent="0.3">
      <c r="A227" s="2" t="str">
        <f>([3]UKBuilding_List!A227)</f>
        <v>0283</v>
      </c>
      <c r="B227" s="3" t="str">
        <f>([3]UKBuilding_List!C227)</f>
        <v>Hagan Baseball Stadium</v>
      </c>
    </row>
    <row r="228" spans="1:2" x14ac:dyDescent="0.3">
      <c r="A228" s="2" t="str">
        <f>([3]UKBuilding_List!A228)</f>
        <v>0284</v>
      </c>
      <c r="B228" s="3" t="str">
        <f>([3]UKBuilding_List!C228)</f>
        <v>Kentucky Clinic</v>
      </c>
    </row>
    <row r="229" spans="1:2" x14ac:dyDescent="0.3">
      <c r="A229" s="2" t="str">
        <f>([3]UKBuilding_List!A229)</f>
        <v>0285</v>
      </c>
      <c r="B229" s="3" t="str">
        <f>([3]UKBuilding_List!C229)</f>
        <v>Nutter Field House</v>
      </c>
    </row>
    <row r="230" spans="1:2" x14ac:dyDescent="0.3">
      <c r="A230" s="2" t="str">
        <f>([3]UKBuilding_List!A230)</f>
        <v>0286</v>
      </c>
      <c r="B230" s="3" t="str">
        <f>([3]UKBuilding_List!C230)</f>
        <v>ASTeCC</v>
      </c>
    </row>
    <row r="231" spans="1:2" x14ac:dyDescent="0.3">
      <c r="A231" s="2" t="str">
        <f>([3]UKBuilding_List!A231)</f>
        <v>0287</v>
      </c>
      <c r="B231" s="3" t="str">
        <f>([3]UKBuilding_List!C231)</f>
        <v>Electric HVAC Building</v>
      </c>
    </row>
    <row r="232" spans="1:2" x14ac:dyDescent="0.3">
      <c r="A232" s="2" t="str">
        <f>([3]UKBuilding_List!A232)</f>
        <v>0288</v>
      </c>
      <c r="B232" s="3" t="str">
        <f>([3]UKBuilding_List!C232)</f>
        <v>PPD Greenhouse</v>
      </c>
    </row>
    <row r="233" spans="1:2" x14ac:dyDescent="0.3">
      <c r="A233" s="2" t="str">
        <f>([3]UKBuilding_List!A233)</f>
        <v>0289</v>
      </c>
      <c r="B233" s="3" t="str">
        <f>([3]UKBuilding_List!C233)</f>
        <v>Hazardous Waste Storage</v>
      </c>
    </row>
    <row r="234" spans="1:2" x14ac:dyDescent="0.3">
      <c r="A234" s="2" t="str">
        <f>([3]UKBuilding_List!A234)</f>
        <v>0293</v>
      </c>
      <c r="B234" s="3" t="str">
        <f>([3]UKBuilding_List!C234)</f>
        <v>UK Hospital - Chandler Medical Center &amp; Hospital</v>
      </c>
    </row>
    <row r="235" spans="1:2" x14ac:dyDescent="0.3">
      <c r="A235" s="2" t="str">
        <f>([3]UKBuilding_List!A235)</f>
        <v>0294</v>
      </c>
      <c r="B235" s="3" t="str">
        <f>([3]UKBuilding_List!C235)</f>
        <v>Gill Heart Institute</v>
      </c>
    </row>
    <row r="236" spans="1:2" x14ac:dyDescent="0.3">
      <c r="A236" s="2" t="str">
        <f>([3]UKBuilding_List!A236)</f>
        <v>0297</v>
      </c>
      <c r="B236" s="3" t="str">
        <f>([3]UKBuilding_List!C236)</f>
        <v>Dental Science Building</v>
      </c>
    </row>
    <row r="237" spans="1:2" x14ac:dyDescent="0.3">
      <c r="A237" s="2" t="str">
        <f>([3]UKBuilding_List!A237)</f>
        <v>0298</v>
      </c>
      <c r="B237" s="3" t="str">
        <f>([3]UKBuilding_List!C237)</f>
        <v>William R. Willard Medical Education Building</v>
      </c>
    </row>
    <row r="238" spans="1:2" x14ac:dyDescent="0.3">
      <c r="A238" s="2" t="str">
        <f>([3]UKBuilding_List!A238)</f>
        <v>0300</v>
      </c>
      <c r="B238" s="3" t="str">
        <f>([3]UKBuilding_List!C238)</f>
        <v>Arboretum Tool Shed</v>
      </c>
    </row>
    <row r="239" spans="1:2" x14ac:dyDescent="0.3">
      <c r="A239" s="2" t="str">
        <f>([3]UKBuilding_List!A239)</f>
        <v>0301</v>
      </c>
      <c r="B239" s="3" t="str">
        <f>([3]UKBuilding_List!C239)</f>
        <v>154 Bonnie Brae</v>
      </c>
    </row>
    <row r="240" spans="1:2" x14ac:dyDescent="0.3">
      <c r="A240" s="2" t="str">
        <f>([3]UKBuilding_List!A240)</f>
        <v>0302</v>
      </c>
      <c r="B240" s="3" t="str">
        <f>([3]UKBuilding_List!C240)</f>
        <v>Dorotha Smith Oatts Visitor Center</v>
      </c>
    </row>
    <row r="241" spans="1:2" x14ac:dyDescent="0.3">
      <c r="A241" s="2" t="str">
        <f>([3]UKBuilding_List!A241)</f>
        <v>0303</v>
      </c>
      <c r="B241" s="3" t="str">
        <f>([3]UKBuilding_List!C241)</f>
        <v>Arboretum Restrooms</v>
      </c>
    </row>
    <row r="242" spans="1:2" x14ac:dyDescent="0.3">
      <c r="A242" s="2" t="str">
        <f>([3]UKBuilding_List!A242)</f>
        <v>0305</v>
      </c>
      <c r="B242" s="3" t="str">
        <f>([3]UKBuilding_List!C242)</f>
        <v>Peter P. Bosomworth Health Sciences Research Building</v>
      </c>
    </row>
    <row r="243" spans="1:2" x14ac:dyDescent="0.3">
      <c r="A243" s="2" t="str">
        <f>([3]UKBuilding_List!A243)</f>
        <v>0312</v>
      </c>
      <c r="B243" s="3" t="str">
        <f>([3]UKBuilding_List!C243)</f>
        <v>Plant Sciences</v>
      </c>
    </row>
    <row r="244" spans="1:2" x14ac:dyDescent="0.3">
      <c r="A244" s="2" t="str">
        <f>([3]UKBuilding_List!A244)</f>
        <v>0313</v>
      </c>
      <c r="B244" s="3" t="str">
        <f>([3]UKBuilding_List!C244)</f>
        <v>455 Woodland Ave</v>
      </c>
    </row>
    <row r="245" spans="1:2" x14ac:dyDescent="0.3">
      <c r="A245" s="2" t="str">
        <f>([3]UKBuilding_List!A245)</f>
        <v>0314</v>
      </c>
      <c r="B245" s="3" t="str">
        <f>([3]UKBuilding_List!C245)</f>
        <v>252 East Maxwell St</v>
      </c>
    </row>
    <row r="246" spans="1:2" x14ac:dyDescent="0.3">
      <c r="A246" s="2" t="str">
        <f>([3]UKBuilding_List!A246)</f>
        <v>0315</v>
      </c>
      <c r="B246" s="3" t="str">
        <f>([3]UKBuilding_List!C246)</f>
        <v>206 East Maxwell St</v>
      </c>
    </row>
    <row r="247" spans="1:2" x14ac:dyDescent="0.3">
      <c r="A247" s="2" t="str">
        <f>([3]UKBuilding_List!A247)</f>
        <v>0317</v>
      </c>
      <c r="B247" s="3" t="str">
        <f>([3]UKBuilding_List!C247)</f>
        <v>408 Pennsylvania Ct</v>
      </c>
    </row>
    <row r="248" spans="1:2" x14ac:dyDescent="0.3">
      <c r="A248" s="2" t="str">
        <f>([3]UKBuilding_List!A248)</f>
        <v>0324</v>
      </c>
      <c r="B248" s="3" t="str">
        <f>([3]UKBuilding_List!C248)</f>
        <v>315 Scott St</v>
      </c>
    </row>
    <row r="249" spans="1:2" x14ac:dyDescent="0.3">
      <c r="A249" s="2" t="str">
        <f>([3]UKBuilding_List!A249)</f>
        <v>0325</v>
      </c>
      <c r="B249" s="3" t="str">
        <f>([3]UKBuilding_List!C249)</f>
        <v>317 Scott St</v>
      </c>
    </row>
    <row r="250" spans="1:2" x14ac:dyDescent="0.3">
      <c r="A250" s="2" t="str">
        <f>([3]UKBuilding_List!A250)</f>
        <v>0327</v>
      </c>
      <c r="B250" s="3" t="str">
        <f>([3]UKBuilding_List!C250)</f>
        <v>321 Scott St</v>
      </c>
    </row>
    <row r="251" spans="1:2" x14ac:dyDescent="0.3">
      <c r="A251" s="2" t="str">
        <f>([3]UKBuilding_List!A251)</f>
        <v>0333</v>
      </c>
      <c r="B251" s="3" t="str">
        <f>([3]UKBuilding_List!C251)</f>
        <v>641 South Limestone St</v>
      </c>
    </row>
    <row r="252" spans="1:2" x14ac:dyDescent="0.3">
      <c r="A252" s="2" t="str">
        <f>([3]UKBuilding_List!A252)</f>
        <v>0336</v>
      </c>
      <c r="B252" s="3" t="str">
        <f>([3]UKBuilding_List!C252)</f>
        <v>Thomas D Clark Building</v>
      </c>
    </row>
    <row r="253" spans="1:2" x14ac:dyDescent="0.3">
      <c r="A253" s="2" t="str">
        <f>([3]UKBuilding_List!A253)</f>
        <v>0337</v>
      </c>
      <c r="B253" s="3" t="str">
        <f>([3]UKBuilding_List!C253)</f>
        <v>663 South Limestone Garage</v>
      </c>
    </row>
    <row r="254" spans="1:2" x14ac:dyDescent="0.3">
      <c r="A254" s="2" t="str">
        <f>([3]UKBuilding_List!A254)</f>
        <v>0343</v>
      </c>
      <c r="B254" s="3" t="str">
        <f>([3]UKBuilding_List!C254)</f>
        <v>Bingham Davis House</v>
      </c>
    </row>
    <row r="255" spans="1:2" x14ac:dyDescent="0.3">
      <c r="A255" s="2" t="str">
        <f>([3]UKBuilding_List!A255)</f>
        <v>0344</v>
      </c>
      <c r="B255" s="3" t="str">
        <f>([3]UKBuilding_List!C255)</f>
        <v>Raymond F. Betts House</v>
      </c>
    </row>
    <row r="256" spans="1:2" x14ac:dyDescent="0.3">
      <c r="A256" s="2" t="str">
        <f>([3]UKBuilding_List!A256)</f>
        <v>0345</v>
      </c>
      <c r="B256" s="3" t="str">
        <f>([3]UKBuilding_List!C256)</f>
        <v>Max Kade German House and Cultural Center</v>
      </c>
    </row>
    <row r="257" spans="1:2" x14ac:dyDescent="0.3">
      <c r="A257" s="2" t="str">
        <f>([3]UKBuilding_List!A257)</f>
        <v>0346</v>
      </c>
      <c r="B257" s="3" t="str">
        <f>([3]UKBuilding_List!C257)</f>
        <v>654 Maxwelton Ct</v>
      </c>
    </row>
    <row r="258" spans="1:2" x14ac:dyDescent="0.3">
      <c r="A258" s="2" t="str">
        <f>([3]UKBuilding_List!A258)</f>
        <v>0347</v>
      </c>
      <c r="B258" s="3" t="str">
        <f>([3]UKBuilding_List!C258)</f>
        <v>624 Maxwelton Ct</v>
      </c>
    </row>
    <row r="259" spans="1:2" x14ac:dyDescent="0.3">
      <c r="A259" s="2" t="str">
        <f>([3]UKBuilding_List!A259)</f>
        <v>0348</v>
      </c>
      <c r="B259" s="3" t="str">
        <f>([3]UKBuilding_List!C259)</f>
        <v>626 Maxwelton Ct</v>
      </c>
    </row>
    <row r="260" spans="1:2" x14ac:dyDescent="0.3">
      <c r="A260" s="2" t="str">
        <f>([3]UKBuilding_List!A260)</f>
        <v>0349</v>
      </c>
      <c r="B260" s="3" t="str">
        <f>([3]UKBuilding_List!C260)</f>
        <v>641 Maxwelton Ct</v>
      </c>
    </row>
    <row r="261" spans="1:2" x14ac:dyDescent="0.3">
      <c r="A261" s="2" t="str">
        <f>([3]UKBuilding_List!A261)</f>
        <v>0350</v>
      </c>
      <c r="B261" s="3" t="str">
        <f>([3]UKBuilding_List!C261)</f>
        <v>643 Maxwelton Ct</v>
      </c>
    </row>
    <row r="262" spans="1:2" x14ac:dyDescent="0.3">
      <c r="A262" s="2" t="str">
        <f>([3]UKBuilding_List!A262)</f>
        <v>0351</v>
      </c>
      <c r="B262" s="3" t="str">
        <f>([3]UKBuilding_List!C262)</f>
        <v>644 Maxwelton Ct</v>
      </c>
    </row>
    <row r="263" spans="1:2" x14ac:dyDescent="0.3">
      <c r="A263" s="2" t="str">
        <f>([3]UKBuilding_List!A263)</f>
        <v>0353</v>
      </c>
      <c r="B263" s="3" t="str">
        <f>([3]UKBuilding_List!C263)</f>
        <v>520 Oldham Ct</v>
      </c>
    </row>
    <row r="264" spans="1:2" x14ac:dyDescent="0.3">
      <c r="A264" s="2" t="str">
        <f>([3]UKBuilding_List!A264)</f>
        <v>0360</v>
      </c>
      <c r="B264" s="3" t="str">
        <f>([3]UKBuilding_List!C264)</f>
        <v>400 Pennsylvania Ct</v>
      </c>
    </row>
    <row r="265" spans="1:2" x14ac:dyDescent="0.3">
      <c r="A265" s="2" t="str">
        <f>([3]UKBuilding_List!A265)</f>
        <v>0361</v>
      </c>
      <c r="B265" s="3" t="str">
        <f>([3]UKBuilding_List!C265)</f>
        <v>402 Pennsylvania Ct</v>
      </c>
    </row>
    <row r="266" spans="1:2" x14ac:dyDescent="0.3">
      <c r="A266" s="2" t="str">
        <f>([3]UKBuilding_List!A266)</f>
        <v>0362</v>
      </c>
      <c r="B266" s="3" t="str">
        <f>([3]UKBuilding_List!C266)</f>
        <v>405 Pennsylvania Ct</v>
      </c>
    </row>
    <row r="267" spans="1:2" x14ac:dyDescent="0.3">
      <c r="A267" s="2" t="str">
        <f>([3]UKBuilding_List!A267)</f>
        <v>0363</v>
      </c>
      <c r="B267" s="3" t="str">
        <f>([3]UKBuilding_List!C267)</f>
        <v>406 Pennsylvania Ct</v>
      </c>
    </row>
    <row r="268" spans="1:2" x14ac:dyDescent="0.3">
      <c r="A268" s="2" t="str">
        <f>([3]UKBuilding_List!A268)</f>
        <v>0365</v>
      </c>
      <c r="B268" s="3" t="str">
        <f>([3]UKBuilding_List!C268)</f>
        <v>410 Pennsylvania Ct</v>
      </c>
    </row>
    <row r="269" spans="1:2" x14ac:dyDescent="0.3">
      <c r="A269" s="2" t="str">
        <f>([3]UKBuilding_List!A269)</f>
        <v>0377</v>
      </c>
      <c r="B269" s="3" t="str">
        <f>([3]UKBuilding_List!C269)</f>
        <v>319 Rose Lane</v>
      </c>
    </row>
    <row r="270" spans="1:2" x14ac:dyDescent="0.3">
      <c r="A270" s="2" t="str">
        <f>([3]UKBuilding_List!A270)</f>
        <v>0378</v>
      </c>
      <c r="B270" s="3" t="str">
        <f>([3]UKBuilding_List!C270)</f>
        <v>321 Rose Lane</v>
      </c>
    </row>
    <row r="271" spans="1:2" x14ac:dyDescent="0.3">
      <c r="A271" s="2" t="str">
        <f>([3]UKBuilding_List!A271)</f>
        <v>0381</v>
      </c>
      <c r="B271" s="3" t="str">
        <f>([3]UKBuilding_List!C271)</f>
        <v>162-164 Gazette Avenue</v>
      </c>
    </row>
    <row r="272" spans="1:2" x14ac:dyDescent="0.3">
      <c r="A272" s="2" t="str">
        <f>([3]UKBuilding_List!A272)</f>
        <v>0382</v>
      </c>
      <c r="B272" s="3" t="str">
        <f>([3]UKBuilding_List!C272)</f>
        <v>Sky Blue Solar House</v>
      </c>
    </row>
    <row r="273" spans="1:2" x14ac:dyDescent="0.3">
      <c r="A273" s="2" t="str">
        <f>([3]UKBuilding_List!A273)</f>
        <v>0386</v>
      </c>
      <c r="B273" s="3" t="str">
        <f>([3]UKBuilding_List!C273)</f>
        <v>150 Gazette Avenue</v>
      </c>
    </row>
    <row r="274" spans="1:2" x14ac:dyDescent="0.3">
      <c r="A274" s="2" t="str">
        <f>([3]UKBuilding_List!A274)</f>
        <v>0390</v>
      </c>
      <c r="B274" s="3" t="str">
        <f>([3]UKBuilding_List!C274)</f>
        <v>Bus Shelter #1</v>
      </c>
    </row>
    <row r="275" spans="1:2" x14ac:dyDescent="0.3">
      <c r="A275" s="2" t="str">
        <f>([3]UKBuilding_List!A275)</f>
        <v>0391</v>
      </c>
      <c r="B275" s="3" t="str">
        <f>([3]UKBuilding_List!C275)</f>
        <v>Bus Shelter #2</v>
      </c>
    </row>
    <row r="276" spans="1:2" x14ac:dyDescent="0.3">
      <c r="A276" s="2" t="str">
        <f>([3]UKBuilding_List!A276)</f>
        <v>0392</v>
      </c>
      <c r="B276" s="3" t="str">
        <f>([3]UKBuilding_List!C276)</f>
        <v>Bus Shelter #3</v>
      </c>
    </row>
    <row r="277" spans="1:2" x14ac:dyDescent="0.3">
      <c r="A277" s="2" t="str">
        <f>([3]UKBuilding_List!A277)</f>
        <v>0393</v>
      </c>
      <c r="B277" s="3" t="str">
        <f>([3]UKBuilding_List!C277)</f>
        <v>Bus Shelter #7</v>
      </c>
    </row>
    <row r="278" spans="1:2" x14ac:dyDescent="0.3">
      <c r="A278" s="2" t="str">
        <f>([3]UKBuilding_List!A278)</f>
        <v>0394</v>
      </c>
      <c r="B278" s="3" t="str">
        <f>([3]UKBuilding_List!C278)</f>
        <v>Bus Shelter #6</v>
      </c>
    </row>
    <row r="279" spans="1:2" x14ac:dyDescent="0.3">
      <c r="A279" s="2" t="str">
        <f>([3]UKBuilding_List!A279)</f>
        <v>0397</v>
      </c>
      <c r="B279" s="3" t="str">
        <f>([3]UKBuilding_List!C279)</f>
        <v>Bus Shelter #9</v>
      </c>
    </row>
    <row r="280" spans="1:2" x14ac:dyDescent="0.3">
      <c r="A280" s="2" t="str">
        <f>([3]UKBuilding_List!A280)</f>
        <v>0398</v>
      </c>
      <c r="B280" s="3" t="str">
        <f>([3]UKBuilding_List!C280)</f>
        <v>Bus Shelter #10</v>
      </c>
    </row>
    <row r="281" spans="1:2" x14ac:dyDescent="0.3">
      <c r="A281" s="2" t="str">
        <f>([3]UKBuilding_List!A281)</f>
        <v>0399</v>
      </c>
      <c r="B281" s="3" t="str">
        <f>([3]UKBuilding_List!C281)</f>
        <v>Bus Shelter #11</v>
      </c>
    </row>
    <row r="282" spans="1:2" x14ac:dyDescent="0.3">
      <c r="A282" s="2" t="str">
        <f>([3]UKBuilding_List!A282)</f>
        <v>0400</v>
      </c>
      <c r="B282" s="3" t="str">
        <f>([3]UKBuilding_List!C282)</f>
        <v>Ellen H. Richards House</v>
      </c>
    </row>
    <row r="283" spans="1:2" x14ac:dyDescent="0.3">
      <c r="A283" s="2" t="str">
        <f>([3]UKBuilding_List!A283)</f>
        <v>0401</v>
      </c>
      <c r="B283" s="3" t="str">
        <f>([3]UKBuilding_List!C283)</f>
        <v>Weldon House</v>
      </c>
    </row>
    <row r="284" spans="1:2" x14ac:dyDescent="0.3">
      <c r="A284" s="2" t="str">
        <f>([3]UKBuilding_List!A284)</f>
        <v>0409</v>
      </c>
      <c r="B284" s="3" t="str">
        <f>([3]UKBuilding_List!C284)</f>
        <v>341-343 Scott St</v>
      </c>
    </row>
    <row r="285" spans="1:2" x14ac:dyDescent="0.3">
      <c r="A285" s="2" t="str">
        <f>([3]UKBuilding_List!A285)</f>
        <v>0412</v>
      </c>
      <c r="B285" s="3" t="str">
        <f>([3]UKBuilding_List!C285)</f>
        <v>403 Pennsylvania Ct</v>
      </c>
    </row>
    <row r="286" spans="1:2" x14ac:dyDescent="0.3">
      <c r="A286" s="2" t="str">
        <f>([3]UKBuilding_List!A286)</f>
        <v>0413</v>
      </c>
      <c r="B286" s="3" t="str">
        <f>([3]UKBuilding_List!C286)</f>
        <v>Softball/Soccer Locker Rooms</v>
      </c>
    </row>
    <row r="287" spans="1:2" x14ac:dyDescent="0.3">
      <c r="A287" s="2" t="str">
        <f>([3]UKBuilding_List!A287)</f>
        <v>0416</v>
      </c>
      <c r="B287" s="3" t="str">
        <f>([3]UKBuilding_List!C287)</f>
        <v>Bus Shelter #12</v>
      </c>
    </row>
    <row r="288" spans="1:2" x14ac:dyDescent="0.3">
      <c r="A288" s="2" t="str">
        <f>([3]UKBuilding_List!A288)</f>
        <v>0417</v>
      </c>
      <c r="B288" s="3" t="str">
        <f>([3]UKBuilding_List!C288)</f>
        <v>660 South Limestone</v>
      </c>
    </row>
    <row r="289" spans="1:2" x14ac:dyDescent="0.3">
      <c r="A289" s="2" t="str">
        <f>([3]UKBuilding_List!A289)</f>
        <v>0419</v>
      </c>
      <c r="B289" s="3" t="str">
        <f>([3]UKBuilding_List!C289)</f>
        <v>Bus Shelter #13</v>
      </c>
    </row>
    <row r="290" spans="1:2" x14ac:dyDescent="0.3">
      <c r="A290" s="2" t="str">
        <f>([3]UKBuilding_List!A290)</f>
        <v>0420</v>
      </c>
      <c r="B290" s="3" t="str">
        <f>([3]UKBuilding_List!C290)</f>
        <v>424 Euclid Avenue</v>
      </c>
    </row>
    <row r="291" spans="1:2" x14ac:dyDescent="0.3">
      <c r="A291" s="2" t="str">
        <f>([3]UKBuilding_List!A291)</f>
        <v>0427</v>
      </c>
      <c r="B291" s="3" t="str">
        <f>([3]UKBuilding_List!C291)</f>
        <v>Bowman's Den</v>
      </c>
    </row>
    <row r="292" spans="1:2" x14ac:dyDescent="0.3">
      <c r="A292" s="2" t="str">
        <f>([3]UKBuilding_List!A292)</f>
        <v>0432</v>
      </c>
      <c r="B292" s="3" t="str">
        <f>([3]UKBuilding_List!C292)</f>
        <v>Commonwealth House</v>
      </c>
    </row>
    <row r="293" spans="1:2" x14ac:dyDescent="0.3">
      <c r="A293" s="2" t="str">
        <f>([3]UKBuilding_List!A293)</f>
        <v>0433</v>
      </c>
      <c r="B293" s="3" t="str">
        <f>([3]UKBuilding_List!C293)</f>
        <v>William E and Casiana Schmidt Vocal Arts Center</v>
      </c>
    </row>
    <row r="294" spans="1:2" x14ac:dyDescent="0.3">
      <c r="A294" s="2" t="str">
        <f>([3]UKBuilding_List!A294)</f>
        <v>0442</v>
      </c>
      <c r="B294" s="3" t="str">
        <f>([3]UKBuilding_List!C294)</f>
        <v>Ligon House</v>
      </c>
    </row>
    <row r="295" spans="1:2" x14ac:dyDescent="0.3">
      <c r="A295" s="2" t="str">
        <f>([3]UKBuilding_List!A295)</f>
        <v>0446</v>
      </c>
      <c r="B295" s="3" t="str">
        <f>([3]UKBuilding_List!C295)</f>
        <v>John Cropp Softball Stadium</v>
      </c>
    </row>
    <row r="296" spans="1:2" x14ac:dyDescent="0.3">
      <c r="A296" s="2" t="str">
        <f>([3]UKBuilding_List!A296)</f>
        <v>0447</v>
      </c>
      <c r="B296" s="3" t="str">
        <f>([3]UKBuilding_List!C296)</f>
        <v>Hitting Pavilion</v>
      </c>
    </row>
    <row r="297" spans="1:2" x14ac:dyDescent="0.3">
      <c r="A297" s="2" t="str">
        <f>([3]UKBuilding_List!A297)</f>
        <v>0448</v>
      </c>
      <c r="B297" s="3" t="str">
        <f>([3]UKBuilding_List!C297)</f>
        <v>Football Storage Shed</v>
      </c>
    </row>
    <row r="298" spans="1:2" x14ac:dyDescent="0.3">
      <c r="A298" s="2" t="str">
        <f>([3]UKBuilding_List!A298)</f>
        <v>0449</v>
      </c>
      <c r="B298" s="3" t="str">
        <f>([3]UKBuilding_List!C298)</f>
        <v>Shively Grounds Storage Building</v>
      </c>
    </row>
    <row r="299" spans="1:2" x14ac:dyDescent="0.3">
      <c r="A299" s="2" t="str">
        <f>([3]UKBuilding_List!A299)</f>
        <v>0453</v>
      </c>
      <c r="B299" s="3" t="str">
        <f>([3]UKBuilding_List!C299)</f>
        <v>Shively Grounds Building</v>
      </c>
    </row>
    <row r="300" spans="1:2" x14ac:dyDescent="0.3">
      <c r="A300" s="2" t="str">
        <f>([3]UKBuilding_List!A300)</f>
        <v>0456</v>
      </c>
      <c r="B300" s="3" t="str">
        <f>([3]UKBuilding_List!C300)</f>
        <v>W.T. Young Library</v>
      </c>
    </row>
    <row r="301" spans="1:2" x14ac:dyDescent="0.3">
      <c r="A301" s="2" t="str">
        <f>([3]UKBuilding_List!A301)</f>
        <v>0460</v>
      </c>
      <c r="B301" s="3" t="str">
        <f>([3]UKBuilding_List!C301)</f>
        <v>149 Transcript Ave</v>
      </c>
    </row>
    <row r="302" spans="1:2" x14ac:dyDescent="0.3">
      <c r="A302" s="2" t="str">
        <f>([3]UKBuilding_List!A302)</f>
        <v>0461</v>
      </c>
      <c r="B302" s="3" t="str">
        <f>([3]UKBuilding_List!C302)</f>
        <v>153 Transcript Ave</v>
      </c>
    </row>
    <row r="303" spans="1:2" x14ac:dyDescent="0.3">
      <c r="A303" s="2" t="str">
        <f>([3]UKBuilding_List!A303)</f>
        <v>0462</v>
      </c>
      <c r="B303" s="3" t="str">
        <f>([3]UKBuilding_List!C303)</f>
        <v>Limestone Park I</v>
      </c>
    </row>
    <row r="304" spans="1:2" x14ac:dyDescent="0.3">
      <c r="A304" s="2" t="str">
        <f>([3]UKBuilding_List!A304)</f>
        <v>0463</v>
      </c>
      <c r="B304" s="3" t="str">
        <f>([3]UKBuilding_List!C304)</f>
        <v>Limestone Park II</v>
      </c>
    </row>
    <row r="305" spans="1:2" x14ac:dyDescent="0.3">
      <c r="A305" s="2" t="str">
        <f>([3]UKBuilding_List!A305)</f>
        <v>0465</v>
      </c>
      <c r="B305" s="3" t="str">
        <f>([3]UKBuilding_List!C305)</f>
        <v xml:space="preserve">Pavilion at Commonwealth Stadium    </v>
      </c>
    </row>
    <row r="306" spans="1:2" x14ac:dyDescent="0.3">
      <c r="A306" s="2" t="str">
        <f>([3]UKBuilding_List!A306)</f>
        <v>0467</v>
      </c>
      <c r="B306" s="3" t="str">
        <f>([3]UKBuilding_List!C306)</f>
        <v>220 Transcript Ave</v>
      </c>
    </row>
    <row r="307" spans="1:2" x14ac:dyDescent="0.3">
      <c r="A307" s="2" t="str">
        <f>([3]UKBuilding_List!A307)</f>
        <v>0473</v>
      </c>
      <c r="B307" s="3" t="str">
        <f>([3]UKBuilding_List!C307)</f>
        <v>505 Oldham Ct</v>
      </c>
    </row>
    <row r="308" spans="1:2" x14ac:dyDescent="0.3">
      <c r="A308" s="2" t="str">
        <f>([3]UKBuilding_List!A308)</f>
        <v>0481</v>
      </c>
      <c r="B308" s="3" t="str">
        <f>([3]UKBuilding_List!C308)</f>
        <v>LCC Academic Tech Building</v>
      </c>
    </row>
    <row r="309" spans="1:2" x14ac:dyDescent="0.3">
      <c r="A309" s="2" t="str">
        <f>([3]UKBuilding_List!A309)</f>
        <v>0484</v>
      </c>
      <c r="B309" s="3" t="str">
        <f>([3]UKBuilding_List!C309)</f>
        <v>Real Properties Garage</v>
      </c>
    </row>
    <row r="310" spans="1:2" x14ac:dyDescent="0.3">
      <c r="A310" s="2" t="str">
        <f>([3]UKBuilding_List!A310)</f>
        <v>0485</v>
      </c>
      <c r="B310" s="3" t="str">
        <f>([3]UKBuilding_List!C310)</f>
        <v>Boone Tennis Stadium</v>
      </c>
    </row>
    <row r="311" spans="1:2" x14ac:dyDescent="0.3">
      <c r="A311" s="2" t="str">
        <f>([3]UKBuilding_List!A311)</f>
        <v>0487</v>
      </c>
      <c r="B311" s="3" t="str">
        <f>([3]UKBuilding_List!C311)</f>
        <v>518 Oldham Ct</v>
      </c>
    </row>
    <row r="312" spans="1:2" x14ac:dyDescent="0.3">
      <c r="A312" s="2" t="str">
        <f>([3]UKBuilding_List!A312)</f>
        <v>0488</v>
      </c>
      <c r="B312" s="3" t="str">
        <f>([3]UKBuilding_List!C312)</f>
        <v>Woodland Early Learning Center</v>
      </c>
    </row>
    <row r="313" spans="1:2" x14ac:dyDescent="0.3">
      <c r="A313" s="2" t="str">
        <f>([3]UKBuilding_List!A313)</f>
        <v>0489</v>
      </c>
      <c r="B313" s="3" t="str">
        <f>([3]UKBuilding_List!C313)</f>
        <v>1117 South Limestone</v>
      </c>
    </row>
    <row r="314" spans="1:2" x14ac:dyDescent="0.3">
      <c r="A314" s="2" t="str">
        <f>([3]UKBuilding_List!A314)</f>
        <v>0490</v>
      </c>
      <c r="B314" s="3" t="str">
        <f>([3]UKBuilding_List!C314)</f>
        <v>Environmental Quality Management</v>
      </c>
    </row>
    <row r="315" spans="1:2" x14ac:dyDescent="0.3">
      <c r="A315" s="2" t="str">
        <f>([3]UKBuilding_List!A315)</f>
        <v>0494</v>
      </c>
      <c r="B315" s="3" t="str">
        <f>([3]UKBuilding_List!C315)</f>
        <v>Stuckert Career Center</v>
      </c>
    </row>
    <row r="316" spans="1:2" x14ac:dyDescent="0.3">
      <c r="A316" s="2" t="str">
        <f>([3]UKBuilding_List!A316)</f>
        <v>0495</v>
      </c>
      <c r="B316" s="3" t="str">
        <f>([3]UKBuilding_List!C316)</f>
        <v>James F. Hardymon Communications Building</v>
      </c>
    </row>
    <row r="317" spans="1:2" x14ac:dyDescent="0.3">
      <c r="A317" s="2" t="str">
        <f>([3]UKBuilding_List!A317)</f>
        <v>0503</v>
      </c>
      <c r="B317" s="3" t="str">
        <f>([3]UKBuilding_List!C317)</f>
        <v>Ralph G Anderson Building (Mech Eng)</v>
      </c>
    </row>
    <row r="318" spans="1:2" x14ac:dyDescent="0.3">
      <c r="A318" s="2" t="str">
        <f>([3]UKBuilding_List!A318)</f>
        <v>0504</v>
      </c>
      <c r="B318" s="3" t="str">
        <f>([3]UKBuilding_List!C318)</f>
        <v>Sigma Chi Fraternity House</v>
      </c>
    </row>
    <row r="319" spans="1:2" x14ac:dyDescent="0.3">
      <c r="A319" s="2" t="str">
        <f>([3]UKBuilding_List!A319)</f>
        <v>0505</v>
      </c>
      <c r="B319" s="3" t="str">
        <f>([3]UKBuilding_List!C319)</f>
        <v>Alpha Tau Omega Fraternity</v>
      </c>
    </row>
    <row r="320" spans="1:2" x14ac:dyDescent="0.3">
      <c r="A320" s="2" t="str">
        <f>([3]UKBuilding_List!A320)</f>
        <v>0507</v>
      </c>
      <c r="B320" s="3" t="str">
        <f>([3]UKBuilding_List!C320)</f>
        <v>Sigma Alpha Epsilon Fraternity</v>
      </c>
    </row>
    <row r="321" spans="1:2" x14ac:dyDescent="0.3">
      <c r="A321" s="2" t="str">
        <f>([3]UKBuilding_List!A321)</f>
        <v>0509</v>
      </c>
      <c r="B321" s="3" t="str">
        <f>([3]UKBuilding_List!C321)</f>
        <v>Biomedical Biological Sciences Research Building</v>
      </c>
    </row>
    <row r="322" spans="1:2" x14ac:dyDescent="0.3">
      <c r="A322" s="2" t="str">
        <f>([3]UKBuilding_List!A322)</f>
        <v>0514</v>
      </c>
      <c r="B322" s="3" t="str">
        <f>([3]UKBuilding_List!C322)</f>
        <v>Central Utility Plant #4</v>
      </c>
    </row>
    <row r="323" spans="1:2" x14ac:dyDescent="0.3">
      <c r="A323" s="2" t="str">
        <f>([3]UKBuilding_List!A323)</f>
        <v>0517</v>
      </c>
      <c r="B323" s="3" t="str">
        <f>([3]UKBuilding_List!C323)</f>
        <v>College of Medicine Learning Center</v>
      </c>
    </row>
    <row r="324" spans="1:2" x14ac:dyDescent="0.3">
      <c r="A324" s="2" t="str">
        <f>([3]UKBuilding_List!A324)</f>
        <v>0518</v>
      </c>
      <c r="B324" s="3" t="str">
        <f>([3]UKBuilding_List!C324)</f>
        <v>BBSRB Generator Building</v>
      </c>
    </row>
    <row r="325" spans="1:2" x14ac:dyDescent="0.3">
      <c r="A325" s="2" t="str">
        <f>([3]UKBuilding_List!A325)</f>
        <v>0564</v>
      </c>
      <c r="B325" s="3" t="str">
        <f>([3]UKBuilding_List!C325)</f>
        <v>630 South Broadway</v>
      </c>
    </row>
    <row r="326" spans="1:2" x14ac:dyDescent="0.3">
      <c r="A326" s="2" t="str">
        <f>([3]UKBuilding_List!A326)</f>
        <v>0565</v>
      </c>
      <c r="B326" s="3" t="str">
        <f>([3]UKBuilding_List!C326)</f>
        <v>John T. Smith Hall</v>
      </c>
    </row>
    <row r="327" spans="1:2" x14ac:dyDescent="0.3">
      <c r="A327" s="2" t="str">
        <f>([3]UKBuilding_List!A327)</f>
        <v>0566</v>
      </c>
      <c r="B327" s="3" t="str">
        <f>([3]UKBuilding_List!C327)</f>
        <v>Dale E. Baldwin Hall</v>
      </c>
    </row>
    <row r="328" spans="1:2" x14ac:dyDescent="0.3">
      <c r="A328" s="2" t="str">
        <f>([3]UKBuilding_List!A328)</f>
        <v>0567</v>
      </c>
      <c r="B328" s="3" t="str">
        <f>([3]UKBuilding_List!C328)</f>
        <v>Margaret Ingels Hall</v>
      </c>
    </row>
    <row r="329" spans="1:2" x14ac:dyDescent="0.3">
      <c r="A329" s="2" t="str">
        <f>([3]UKBuilding_List!A329)</f>
        <v>0568</v>
      </c>
      <c r="B329" s="3" t="str">
        <f>([3]UKBuilding_List!C329)</f>
        <v>David P. Roselle Hall</v>
      </c>
    </row>
    <row r="330" spans="1:2" x14ac:dyDescent="0.3">
      <c r="A330" s="2" t="str">
        <f>([3]UKBuilding_List!A330)</f>
        <v>0571</v>
      </c>
      <c r="B330" s="3" t="str">
        <f>([3]UKBuilding_List!C330)</f>
        <v>Parking Structure #6</v>
      </c>
    </row>
    <row r="331" spans="1:2" x14ac:dyDescent="0.3">
      <c r="A331" s="2" t="str">
        <f>([3]UKBuilding_List!A331)</f>
        <v>0572</v>
      </c>
      <c r="B331" s="3" t="str">
        <f>([3]UKBuilding_List!C331)</f>
        <v>Parking Structure #7</v>
      </c>
    </row>
    <row r="332" spans="1:2" x14ac:dyDescent="0.3">
      <c r="A332" s="2" t="str">
        <f>([3]UKBuilding_List!A332)</f>
        <v>0582</v>
      </c>
      <c r="B332" s="3" t="str">
        <f>([3]UKBuilding_List!C332)</f>
        <v>University Health Service</v>
      </c>
    </row>
    <row r="333" spans="1:2" x14ac:dyDescent="0.3">
      <c r="A333" s="2" t="str">
        <f>([3]UKBuilding_List!A333)</f>
        <v>0585</v>
      </c>
      <c r="B333" s="3" t="str">
        <f>([3]UKBuilding_List!C333)</f>
        <v>Baseball Training Pavilion</v>
      </c>
    </row>
    <row r="334" spans="1:2" x14ac:dyDescent="0.3">
      <c r="A334" s="2" t="str">
        <f>([3]UKBuilding_List!A334)</f>
        <v>0592</v>
      </c>
      <c r="B334" s="3" t="str">
        <f>([3]UKBuilding_List!C334)</f>
        <v>Storage Shed</v>
      </c>
    </row>
    <row r="335" spans="1:2" x14ac:dyDescent="0.3">
      <c r="A335" s="2" t="str">
        <f>([3]UKBuilding_List!A335)</f>
        <v>0596</v>
      </c>
      <c r="B335" s="3" t="str">
        <f>([3]UKBuilding_List!C335)</f>
        <v>Bio-Pharm (BP)</v>
      </c>
    </row>
    <row r="336" spans="1:2" x14ac:dyDescent="0.3">
      <c r="A336" s="2" t="str">
        <f>([3]UKBuilding_List!A336)</f>
        <v>0600</v>
      </c>
      <c r="B336" s="3" t="str">
        <f>([3]UKBuilding_List!C336)</f>
        <v>413 Pennsylvania Ct</v>
      </c>
    </row>
    <row r="337" spans="1:2" x14ac:dyDescent="0.3">
      <c r="A337" s="2" t="str">
        <f>([3]UKBuilding_List!A337)</f>
        <v>0601</v>
      </c>
      <c r="B337" s="3" t="str">
        <f>([3]UKBuilding_List!C337)</f>
        <v>Parking Structure #8</v>
      </c>
    </row>
    <row r="338" spans="1:2" x14ac:dyDescent="0.3">
      <c r="A338" s="2" t="str">
        <f>([3]UKBuilding_List!A338)</f>
        <v>0602</v>
      </c>
      <c r="B338" s="3" t="str">
        <f>([3]UKBuilding_List!C338)</f>
        <v>Pavilion A</v>
      </c>
    </row>
    <row r="339" spans="1:2" x14ac:dyDescent="0.3">
      <c r="A339" s="2" t="str">
        <f>([3]UKBuilding_List!A339)</f>
        <v>0604</v>
      </c>
      <c r="B339" s="3" t="str">
        <f>([3]UKBuilding_List!C339)</f>
        <v>Joe Craft Center</v>
      </c>
    </row>
    <row r="340" spans="1:2" x14ac:dyDescent="0.3">
      <c r="A340" s="2" t="str">
        <f>([3]UKBuilding_List!A340)</f>
        <v>0607</v>
      </c>
      <c r="B340" s="3" t="str">
        <f>([3]UKBuilding_List!C340)</f>
        <v>788 Press Avenue</v>
      </c>
    </row>
    <row r="341" spans="1:2" x14ac:dyDescent="0.3">
      <c r="A341" s="2" t="str">
        <f>([3]UKBuilding_List!A341)</f>
        <v>0608</v>
      </c>
      <c r="B341" s="3" t="str">
        <f>([3]UKBuilding_List!C341)</f>
        <v>792 Press Avenue</v>
      </c>
    </row>
    <row r="342" spans="1:2" x14ac:dyDescent="0.3">
      <c r="A342" s="2" t="str">
        <f>([3]UKBuilding_List!A342)</f>
        <v>0609</v>
      </c>
      <c r="B342" s="3" t="str">
        <f>([3]UKBuilding_List!C342)</f>
        <v>796 Press Avenue</v>
      </c>
    </row>
    <row r="343" spans="1:2" x14ac:dyDescent="0.3">
      <c r="A343" s="2" t="str">
        <f>([3]UKBuilding_List!A343)</f>
        <v>0610</v>
      </c>
      <c r="B343" s="3" t="str">
        <f>([3]UKBuilding_List!C343)</f>
        <v>800 Press Avenue</v>
      </c>
    </row>
    <row r="344" spans="1:2" x14ac:dyDescent="0.3">
      <c r="A344" s="2" t="str">
        <f>([3]UKBuilding_List!A344)</f>
        <v>0611</v>
      </c>
      <c r="B344" s="3" t="str">
        <f>([3]UKBuilding_List!C344)</f>
        <v>Medical Office Building (Samaritan)</v>
      </c>
    </row>
    <row r="345" spans="1:2" x14ac:dyDescent="0.3">
      <c r="A345" s="2" t="str">
        <f>([3]UKBuilding_List!A345)</f>
        <v>0612</v>
      </c>
      <c r="B345" s="3" t="str">
        <f>([3]UKBuilding_List!C345)</f>
        <v>Samaritan Chiller Building</v>
      </c>
    </row>
    <row r="346" spans="1:2" x14ac:dyDescent="0.3">
      <c r="A346" s="2" t="str">
        <f>([3]UKBuilding_List!A346)</f>
        <v>0613</v>
      </c>
      <c r="B346" s="3" t="str">
        <f>([3]UKBuilding_List!C346)</f>
        <v>Samaritan Parking Structure</v>
      </c>
    </row>
    <row r="347" spans="1:2" x14ac:dyDescent="0.3">
      <c r="A347" s="2" t="str">
        <f>([3]UKBuilding_List!A347)</f>
        <v>0616</v>
      </c>
      <c r="B347" s="3" t="str">
        <f>([3]UKBuilding_List!C347)</f>
        <v>Seaton Center Storage</v>
      </c>
    </row>
    <row r="348" spans="1:2" x14ac:dyDescent="0.3">
      <c r="A348" s="2" t="str">
        <f>([3]UKBuilding_List!A348)</f>
        <v>0617</v>
      </c>
      <c r="B348" s="3" t="str">
        <f>([3]UKBuilding_List!C348)</f>
        <v>118 Conn Terrace</v>
      </c>
    </row>
    <row r="349" spans="1:2" x14ac:dyDescent="0.3">
      <c r="A349" s="2" t="str">
        <f>([3]UKBuilding_List!A349)</f>
        <v>0618</v>
      </c>
      <c r="B349" s="3" t="str">
        <f>([3]UKBuilding_List!C349)</f>
        <v>MacAdam Student Observatory</v>
      </c>
    </row>
    <row r="350" spans="1:2" x14ac:dyDescent="0.3">
      <c r="A350" s="2" t="str">
        <f>([3]UKBuilding_List!A350)</f>
        <v>0624</v>
      </c>
      <c r="B350" s="3" t="str">
        <f>([3]UKBuilding_List!C350)</f>
        <v>120 Conn Terrace</v>
      </c>
    </row>
    <row r="351" spans="1:2" x14ac:dyDescent="0.3">
      <c r="A351" s="2" t="str">
        <f>([3]UKBuilding_List!A351)</f>
        <v>0625</v>
      </c>
      <c r="B351" s="3" t="str">
        <f>([3]UKBuilding_List!C351)</f>
        <v>1105 S. Limestone</v>
      </c>
    </row>
    <row r="352" spans="1:2" x14ac:dyDescent="0.3">
      <c r="A352" s="2" t="str">
        <f>([3]UKBuilding_List!A352)</f>
        <v>0626</v>
      </c>
      <c r="B352" s="3" t="str">
        <f>([3]UKBuilding_List!C352)</f>
        <v>1119 S. Limestone</v>
      </c>
    </row>
    <row r="353" spans="1:2" x14ac:dyDescent="0.3">
      <c r="A353" s="2" t="str">
        <f>([3]UKBuilding_List!A353)</f>
        <v>0630</v>
      </c>
      <c r="B353" s="3" t="str">
        <f>([3]UKBuilding_List!C353)</f>
        <v>Air Medical Crew Quarters</v>
      </c>
    </row>
    <row r="354" spans="1:2" x14ac:dyDescent="0.3">
      <c r="A354" s="2" t="str">
        <f>([3]UKBuilding_List!A354)</f>
        <v>0633</v>
      </c>
      <c r="B354" s="3" t="str">
        <f>([3]UKBuilding_List!C354)</f>
        <v>Davis Marksbury Building</v>
      </c>
    </row>
    <row r="355" spans="1:2" x14ac:dyDescent="0.3">
      <c r="A355" s="2" t="str">
        <f>([3]UKBuilding_List!A355)</f>
        <v>0636</v>
      </c>
      <c r="B355" s="3" t="str">
        <f>([3]UKBuilding_List!C355)</f>
        <v>411 Pennsylvania Court</v>
      </c>
    </row>
    <row r="356" spans="1:2" x14ac:dyDescent="0.3">
      <c r="A356" s="2" t="str">
        <f>([3]UKBuilding_List!A356)</f>
        <v>0641</v>
      </c>
      <c r="B356" s="3" t="str">
        <f>([3]UKBuilding_List!C356)</f>
        <v>409 Pennsylvania Ct</v>
      </c>
    </row>
    <row r="357" spans="1:2" x14ac:dyDescent="0.3">
      <c r="A357" s="2" t="str">
        <f>([3]UKBuilding_List!A357)</f>
        <v>0644</v>
      </c>
      <c r="B357" s="3" t="str">
        <f>([3]UKBuilding_List!C357)</f>
        <v>Wildcat Coal Lodge</v>
      </c>
    </row>
    <row r="358" spans="1:2" x14ac:dyDescent="0.3">
      <c r="A358" s="2" t="str">
        <f>([3]UKBuilding_List!A358)</f>
        <v>0645</v>
      </c>
      <c r="B358" s="3" t="str">
        <f>([3]UKBuilding_List!C358)</f>
        <v>179 Leader Ave</v>
      </c>
    </row>
    <row r="359" spans="1:2" x14ac:dyDescent="0.3">
      <c r="A359" s="2" t="str">
        <f>([3]UKBuilding_List!A359)</f>
        <v>0646</v>
      </c>
      <c r="B359" s="3" t="str">
        <f>([3]UKBuilding_List!C359)</f>
        <v>404 Pennsylvania Ct</v>
      </c>
    </row>
    <row r="360" spans="1:2" x14ac:dyDescent="0.3">
      <c r="A360" s="2" t="str">
        <f>([3]UKBuilding_List!A360)</f>
        <v>0647</v>
      </c>
      <c r="B360" s="3" t="str">
        <f>([3]UKBuilding_List!C360)</f>
        <v>213 Transcript Ave</v>
      </c>
    </row>
    <row r="361" spans="1:2" x14ac:dyDescent="0.3">
      <c r="A361" s="2" t="str">
        <f>([3]UKBuilding_List!A361)</f>
        <v>0648</v>
      </c>
      <c r="B361" s="3" t="str">
        <f>([3]UKBuilding_List!C361)</f>
        <v>221 Transcript Ave</v>
      </c>
    </row>
    <row r="362" spans="1:2" x14ac:dyDescent="0.3">
      <c r="A362" s="2" t="str">
        <f>([3]UKBuilding_List!A362)</f>
        <v>0649</v>
      </c>
      <c r="B362" s="3" t="str">
        <f>([3]UKBuilding_List!C362)</f>
        <v>217 Transcript Ave</v>
      </c>
    </row>
    <row r="363" spans="1:2" x14ac:dyDescent="0.3">
      <c r="A363" s="2" t="str">
        <f>([3]UKBuilding_List!A363)</f>
        <v>0651</v>
      </c>
      <c r="B363" s="3" t="str">
        <f>([3]UKBuilding_List!C363)</f>
        <v>Mandrell Hall</v>
      </c>
    </row>
    <row r="364" spans="1:2" x14ac:dyDescent="0.3">
      <c r="A364" s="2" t="str">
        <f>([3]UKBuilding_List!A364)</f>
        <v>0652</v>
      </c>
      <c r="B364" s="3" t="str">
        <f>([3]UKBuilding_List!C364)</f>
        <v>Bosworth Hall</v>
      </c>
    </row>
    <row r="365" spans="1:2" x14ac:dyDescent="0.3">
      <c r="A365" s="2" t="str">
        <f>([3]UKBuilding_List!A365)</f>
        <v>0653</v>
      </c>
      <c r="B365" s="3" t="str">
        <f>([3]UKBuilding_List!C365)</f>
        <v>Sanders Hall</v>
      </c>
    </row>
    <row r="366" spans="1:2" x14ac:dyDescent="0.3">
      <c r="A366" s="2" t="str">
        <f>([3]UKBuilding_List!A366)</f>
        <v>0654</v>
      </c>
      <c r="B366" s="3" t="str">
        <f>([3]UKBuilding_List!C366)</f>
        <v>Building 100</v>
      </c>
    </row>
    <row r="367" spans="1:2" x14ac:dyDescent="0.3">
      <c r="A367" s="2" t="str">
        <f>([3]UKBuilding_List!A367)</f>
        <v>0655</v>
      </c>
      <c r="B367" s="3" t="str">
        <f>([3]UKBuilding_List!C367)</f>
        <v>Building 200</v>
      </c>
    </row>
    <row r="368" spans="1:2" x14ac:dyDescent="0.3">
      <c r="A368" s="2" t="str">
        <f>([3]UKBuilding_List!A368)</f>
        <v>0656</v>
      </c>
      <c r="B368" s="3" t="str">
        <f>([3]UKBuilding_List!C368)</f>
        <v>Building 300</v>
      </c>
    </row>
    <row r="369" spans="1:2" x14ac:dyDescent="0.3">
      <c r="A369" s="2" t="str">
        <f>([3]UKBuilding_List!A369)</f>
        <v>0657</v>
      </c>
      <c r="B369" s="3" t="str">
        <f>([3]UKBuilding_List!C369)</f>
        <v>Building 400</v>
      </c>
    </row>
    <row r="370" spans="1:2" x14ac:dyDescent="0.3">
      <c r="A370" s="2" t="str">
        <f>([3]UKBuilding_List!A370)</f>
        <v>0658</v>
      </c>
      <c r="B370" s="3" t="str">
        <f>([3]UKBuilding_List!C370)</f>
        <v>Maintenance Bldg.</v>
      </c>
    </row>
    <row r="371" spans="1:2" x14ac:dyDescent="0.3">
      <c r="A371" s="2" t="str">
        <f>([3]UKBuilding_List!A371)</f>
        <v>0659</v>
      </c>
      <c r="B371" s="3" t="str">
        <f>([3]UKBuilding_List!C371)</f>
        <v>Gas Building</v>
      </c>
    </row>
    <row r="372" spans="1:2" x14ac:dyDescent="0.3">
      <c r="A372" s="2" t="str">
        <f>([3]UKBuilding_List!A372)</f>
        <v>0660</v>
      </c>
      <c r="B372" s="3" t="str">
        <f>([3]UKBuilding_List!C372)</f>
        <v>Maxwelton Ct. Apts #1</v>
      </c>
    </row>
    <row r="373" spans="1:2" x14ac:dyDescent="0.3">
      <c r="A373" s="2" t="str">
        <f>([3]UKBuilding_List!A373)</f>
        <v>0661</v>
      </c>
      <c r="B373" s="3" t="str">
        <f>([3]UKBuilding_List!C373)</f>
        <v>Maxwelton Ct. Apts #2</v>
      </c>
    </row>
    <row r="374" spans="1:2" x14ac:dyDescent="0.3">
      <c r="A374" s="2" t="str">
        <f>([3]UKBuilding_List!A374)</f>
        <v>0662</v>
      </c>
      <c r="B374" s="3" t="str">
        <f>([3]UKBuilding_List!C374)</f>
        <v>Maxwelton Ct. Apts #3</v>
      </c>
    </row>
    <row r="375" spans="1:2" x14ac:dyDescent="0.3">
      <c r="A375" s="2" t="str">
        <f>([3]UKBuilding_List!A375)</f>
        <v>0663</v>
      </c>
      <c r="B375" s="3" t="str">
        <f>([3]UKBuilding_List!C375)</f>
        <v>Maxwelton Ct. Apts #4</v>
      </c>
    </row>
    <row r="376" spans="1:2" x14ac:dyDescent="0.3">
      <c r="A376" s="2" t="str">
        <f>([3]UKBuilding_List!A376)</f>
        <v>0664</v>
      </c>
      <c r="B376" s="3" t="str">
        <f>([3]UKBuilding_List!C376)</f>
        <v>Maxwelton Ct. Apts #5</v>
      </c>
    </row>
    <row r="377" spans="1:2" x14ac:dyDescent="0.3">
      <c r="A377" s="2" t="str">
        <f>([3]UKBuilding_List!A377)</f>
        <v>0665</v>
      </c>
      <c r="B377" s="3" t="str">
        <f>([3]UKBuilding_List!C377)</f>
        <v>Maxwelton Ct. Apts #6</v>
      </c>
    </row>
    <row r="378" spans="1:2" x14ac:dyDescent="0.3">
      <c r="A378" s="2" t="str">
        <f>([3]UKBuilding_List!A378)</f>
        <v>0666</v>
      </c>
      <c r="B378" s="3" t="str">
        <f>([3]UKBuilding_List!C378)</f>
        <v>Maxwelton Ct. Apts #7</v>
      </c>
    </row>
    <row r="379" spans="1:2" x14ac:dyDescent="0.3">
      <c r="A379" s="2" t="str">
        <f>([3]UKBuilding_List!A379)</f>
        <v>0667</v>
      </c>
      <c r="B379" s="3" t="str">
        <f>([3]UKBuilding_List!C379)</f>
        <v>Maxwelton Ct. Apts #8</v>
      </c>
    </row>
    <row r="380" spans="1:2" x14ac:dyDescent="0.3">
      <c r="A380" s="2" t="str">
        <f>([3]UKBuilding_List!A380)</f>
        <v>0668</v>
      </c>
      <c r="B380" s="3" t="str">
        <f>([3]UKBuilding_List!C380)</f>
        <v>Maxwelton Ct. Apts #9</v>
      </c>
    </row>
    <row r="381" spans="1:2" x14ac:dyDescent="0.3">
      <c r="A381" s="2" t="str">
        <f>([3]UKBuilding_List!A381)</f>
        <v>0669</v>
      </c>
      <c r="B381" s="3" t="str">
        <f>([3]UKBuilding_List!C381)</f>
        <v>Maxwelton Ct. Apts #10</v>
      </c>
    </row>
    <row r="382" spans="1:2" x14ac:dyDescent="0.3">
      <c r="A382" s="2" t="str">
        <f>([3]UKBuilding_List!A382)</f>
        <v>0670</v>
      </c>
      <c r="B382" s="3" t="str">
        <f>([3]UKBuilding_List!C382)</f>
        <v>Maxwelton Ct. Apts #11</v>
      </c>
    </row>
    <row r="383" spans="1:2" x14ac:dyDescent="0.3">
      <c r="A383" s="2" t="str">
        <f>([3]UKBuilding_List!A383)</f>
        <v>0671</v>
      </c>
      <c r="B383" s="3" t="str">
        <f>([3]UKBuilding_List!C383)</f>
        <v>Maxwelton Ct. Apts #12</v>
      </c>
    </row>
    <row r="384" spans="1:2" x14ac:dyDescent="0.3">
      <c r="A384" s="2" t="str">
        <f>([3]UKBuilding_List!A384)</f>
        <v>0672</v>
      </c>
      <c r="B384" s="3" t="str">
        <f>([3]UKBuilding_List!C384)</f>
        <v>Maxwelton Ct. Apts #13</v>
      </c>
    </row>
    <row r="385" spans="1:2" x14ac:dyDescent="0.3">
      <c r="A385" s="2" t="str">
        <f>([3]UKBuilding_List!A385)</f>
        <v>0673</v>
      </c>
      <c r="B385" s="3" t="str">
        <f>([3]UKBuilding_List!C385)</f>
        <v>Maxwelton Ct. Apts #14</v>
      </c>
    </row>
    <row r="386" spans="1:2" x14ac:dyDescent="0.3">
      <c r="A386" s="2" t="str">
        <f>([3]UKBuilding_List!A386)</f>
        <v>0674</v>
      </c>
      <c r="B386" s="3" t="str">
        <f>([3]UKBuilding_List!C386)</f>
        <v>Maxwelton Ct. Apts #15</v>
      </c>
    </row>
    <row r="387" spans="1:2" x14ac:dyDescent="0.3">
      <c r="A387" s="2" t="str">
        <f>([3]UKBuilding_List!A387)</f>
        <v>0675</v>
      </c>
      <c r="B387" s="3" t="str">
        <f>([3]UKBuilding_List!C387)</f>
        <v>Maxwelton Ct. Apts #16</v>
      </c>
    </row>
    <row r="388" spans="1:2" x14ac:dyDescent="0.3">
      <c r="A388" s="2" t="str">
        <f>([3]UKBuilding_List!A388)</f>
        <v>0676</v>
      </c>
      <c r="B388" s="3" t="str">
        <f>([3]UKBuilding_List!C388)</f>
        <v>New Student Center</v>
      </c>
    </row>
    <row r="389" spans="1:2" x14ac:dyDescent="0.3">
      <c r="A389" s="2" t="str">
        <f>([3]UKBuilding_List!A389)</f>
        <v>0677</v>
      </c>
      <c r="B389" s="3" t="str">
        <f>([3]UKBuilding_List!C389)</f>
        <v>University Flats</v>
      </c>
    </row>
    <row r="390" spans="1:2" x14ac:dyDescent="0.3">
      <c r="A390" s="2" t="str">
        <f>([3]UKBuilding_List!A390)</f>
        <v>0678</v>
      </c>
      <c r="B390" s="3" t="str">
        <f>([3]UKBuilding_List!C390)</f>
        <v>Haggin Hall II</v>
      </c>
    </row>
    <row r="391" spans="1:2" x14ac:dyDescent="0.3">
      <c r="A391" s="2" t="str">
        <f>([3]UKBuilding_List!A391)</f>
        <v>0681</v>
      </c>
      <c r="B391" s="3" t="str">
        <f>([3]UKBuilding_List!C391)</f>
        <v>407 Pennsylvania Ct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2015-08-26T17:52:33Z</dcterms:modified>
</cp:coreProperties>
</file>