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732" yWindow="2532" windowWidth="20340" windowHeight="10188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Changes'!$A$1:$I$29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<sst xmlns="http://schemas.openxmlformats.org/spreadsheetml/2006/main" count="118" uniqueCount="95">
  <si>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</si>
  <si>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</si>
  <si>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</si>
  <si>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</si>
  <si>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</si>
  <si>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</si>
  <si>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</si>
  <si>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</si>
  <si>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</si>
  <si>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</si>
  <si>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</si>
  <si>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</si>
  <si>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</si>
  <si>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</si>
  <si>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</si>
  <si>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</si>
  <si>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</si>
  <si>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</si>
  <si>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</si>
  <si>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</si>
  <si>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</si>
  <si>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</si>
  <si>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</si>
  <si>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</si>
  <si>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</si>
  <si>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</si>
  <si>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</si>
  <si>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</si>
  <si>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</si>
  <si>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</si>
  <si>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</si>
  <si>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</si>
  <si>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</si>
  <si>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</si>
  <si>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</si>
  <si>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</si>
  <si>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</si>
  <si>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</si>
  <si>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</si>
  <si>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</si>
  <si>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</si>
  <si>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</si>
  <si>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</si>
  <si>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</si>
  <si>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</si>
  <si>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</si>
  <si>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</si>
  <si>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</si>
  <si>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</si>
  <si>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</si>
  <si>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</si>
  <si>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</si>
  <si>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</si>
  <si>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</si>
  <si>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</si>
  <si>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</si>
  <si>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</si>
  <si>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</si>
  <si>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</si>
  <si>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</si>
  <si>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</si>
  <si>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</si>
  <si>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</si>
  <si>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</si>
  <si>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</si>
  <si>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</si>
  <si>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</si>
  <si>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</si>
  <si>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</si>
  <si>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</si>
  <si>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</si>
  <si>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</si>
  <si>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</si>
  <si>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0031</t>
  </si>
  <si>
    <t>LX-0031-04-RF0401</t>
  </si>
  <si>
    <t>FRAZEE HALL - Roof RF0401</t>
  </si>
  <si>
    <t>LX-0031-04-RF0402</t>
  </si>
  <si>
    <t>FRAZEE HALL - Roof RF0402</t>
  </si>
  <si>
    <t>LX-0031-04-RF0403</t>
  </si>
  <si>
    <t>FRAZEE HALL - Roof RF0403</t>
  </si>
  <si>
    <t>LX-0031-04-RF0404</t>
  </si>
  <si>
    <t>FRAZEE HALL - Roof RF0404</t>
  </si>
  <si>
    <t>LX-0031-04-RF0406</t>
  </si>
  <si>
    <t>FRAZEE HALL - Roof RF0406</t>
  </si>
  <si>
    <t>LX-0031-04-RF0407</t>
  </si>
  <si>
    <t>FRAZEE HALL - Roof RF0407</t>
  </si>
  <si>
    <t>LX-0031-04-RF0408</t>
  </si>
  <si>
    <t>FRAZEE HALL - Roof RF0408</t>
  </si>
  <si>
    <t>LX-0031-05-RF0505</t>
  </si>
  <si>
    <t>LX-0031-01-RF0109</t>
  </si>
  <si>
    <t>updates involved roof only</t>
  </si>
  <si>
    <t>FRAZEE HALL - Roof RF0505</t>
  </si>
  <si>
    <t>FRAZEE HALL - Roof RF0109</t>
  </si>
  <si>
    <t>FRAZEE HALL - Floor 05</t>
  </si>
  <si>
    <t>LX-0031-05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</si>
</sst>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4" sqref="I14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41968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Frazee Hall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t="s">
        <v>90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x14ac:dyDescent="0.3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3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3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3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3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3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thickBot="1" x14ac:dyDescent="0.35">
      <c r="A33" s="37"/>
      <c r="C33" s="11"/>
      <c r="E33" s="35"/>
      <c r="F33" s="35"/>
      <c r="G33" s="35"/>
      <c r="K33" s="41"/>
      <c r="N33" s="41"/>
    </row>
    <row r="34" spans="1:14" ht="43.2" x14ac:dyDescent="0.3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0"/>
  <sheetViews>
    <sheetView tabSelected="1" zoomScale="90" zoomScaleNormal="90" workbookViewId="0">
      <selection activeCell="B19" sqref="B19"/>
    </sheetView>
  </sheetViews>
  <sheetFormatPr defaultColWidth="9.109375" defaultRowHeight="14.4" x14ac:dyDescent="0.3"/>
  <cols>
    <col min="1" max="1" width="22.44140625" style="63" bestFit="1" customWidth="1"/>
    <col min="2" max="2" width="30.109375" style="63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0031</v>
      </c>
      <c r="C1" s="54"/>
      <c r="D1" s="18" t="s">
        <v>10</v>
      </c>
      <c r="E1" s="55">
        <f>'KD Changes'!G1</f>
        <v>41968</v>
      </c>
    </row>
    <row r="2" spans="1:10" ht="15" customHeight="1" x14ac:dyDescent="0.25">
      <c r="A2" s="58" t="s">
        <v>8</v>
      </c>
      <c r="B2" s="59" t="str">
        <f>VLOOKUP(B1,[1]BuildingList!A:B,2,FALSE)</f>
        <v>Frazee Hall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5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94</v>
      </c>
      <c r="B6" s="1" t="s">
        <v>93</v>
      </c>
      <c r="D6" s="71"/>
      <c r="G6" s="34"/>
      <c r="H6" s="34"/>
      <c r="I6" s="56"/>
      <c r="J6" s="56"/>
    </row>
    <row r="7" spans="1:10" x14ac:dyDescent="0.3">
      <c r="A7" s="1" t="s">
        <v>74</v>
      </c>
      <c r="B7" s="1" t="s">
        <v>75</v>
      </c>
      <c r="C7" s="56" t="s">
        <v>71</v>
      </c>
      <c r="D7" s="71">
        <v>1310</v>
      </c>
      <c r="G7" s="34"/>
      <c r="H7" s="34"/>
      <c r="I7" s="56"/>
      <c r="J7" s="56"/>
    </row>
    <row r="8" spans="1:10" x14ac:dyDescent="0.3">
      <c r="A8" s="56" t="s">
        <v>76</v>
      </c>
      <c r="B8" s="56" t="s">
        <v>77</v>
      </c>
      <c r="C8" s="56" t="s">
        <v>69</v>
      </c>
      <c r="D8" s="71">
        <v>1241</v>
      </c>
      <c r="G8" s="34"/>
      <c r="H8" s="34"/>
      <c r="I8" s="56"/>
      <c r="J8" s="56"/>
    </row>
    <row r="9" spans="1:10" ht="15" customHeight="1" x14ac:dyDescent="0.3">
      <c r="A9" s="56" t="s">
        <v>78</v>
      </c>
      <c r="B9" s="56" t="s">
        <v>79</v>
      </c>
      <c r="C9" s="56" t="s">
        <v>69</v>
      </c>
      <c r="D9" s="71">
        <v>1241</v>
      </c>
      <c r="G9" s="34"/>
      <c r="H9" s="34"/>
      <c r="I9" s="56"/>
      <c r="J9" s="56"/>
    </row>
    <row r="10" spans="1:10" x14ac:dyDescent="0.3">
      <c r="A10" s="56" t="s">
        <v>80</v>
      </c>
      <c r="B10" s="56" t="s">
        <v>81</v>
      </c>
      <c r="C10" s="56" t="s">
        <v>69</v>
      </c>
      <c r="D10" s="71">
        <v>1241</v>
      </c>
      <c r="G10" s="34"/>
      <c r="H10" s="34"/>
      <c r="I10" s="56"/>
      <c r="J10" s="56"/>
    </row>
    <row r="11" spans="1:10" ht="15" x14ac:dyDescent="0.25">
      <c r="A11" s="56" t="s">
        <v>88</v>
      </c>
      <c r="B11" s="56" t="s">
        <v>91</v>
      </c>
      <c r="C11" s="56" t="s">
        <v>69</v>
      </c>
      <c r="D11" s="71">
        <v>889</v>
      </c>
      <c r="F11" s="65"/>
      <c r="G11" s="34"/>
      <c r="H11" s="34"/>
    </row>
    <row r="12" spans="1:10" ht="15" x14ac:dyDescent="0.25">
      <c r="A12" s="56" t="s">
        <v>82</v>
      </c>
      <c r="B12" s="56" t="s">
        <v>83</v>
      </c>
      <c r="C12" s="56" t="s">
        <v>69</v>
      </c>
      <c r="D12" s="71">
        <v>144</v>
      </c>
      <c r="F12" s="65"/>
      <c r="G12" s="34"/>
      <c r="H12" s="34"/>
    </row>
    <row r="13" spans="1:10" ht="15" x14ac:dyDescent="0.25">
      <c r="A13" s="56" t="s">
        <v>84</v>
      </c>
      <c r="B13" s="56" t="s">
        <v>85</v>
      </c>
      <c r="C13" s="56" t="s">
        <v>69</v>
      </c>
      <c r="D13" s="71">
        <v>144</v>
      </c>
      <c r="F13" s="65"/>
      <c r="G13" s="34"/>
      <c r="H13" s="34"/>
    </row>
    <row r="14" spans="1:10" ht="15" x14ac:dyDescent="0.25">
      <c r="A14" s="56" t="s">
        <v>86</v>
      </c>
      <c r="B14" s="56" t="s">
        <v>87</v>
      </c>
      <c r="C14" s="56" t="s">
        <v>69</v>
      </c>
      <c r="D14" s="71">
        <v>144</v>
      </c>
      <c r="F14" s="65"/>
      <c r="G14" s="34"/>
      <c r="H14" s="34"/>
    </row>
    <row r="15" spans="1:10" ht="15" x14ac:dyDescent="0.25">
      <c r="A15" s="56" t="s">
        <v>89</v>
      </c>
      <c r="B15" s="56" t="s">
        <v>92</v>
      </c>
      <c r="C15" s="56" t="s">
        <v>69</v>
      </c>
      <c r="D15" s="71">
        <v>12</v>
      </c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5"/>
      <c r="G21" s="34"/>
      <c r="H21" s="34"/>
    </row>
    <row r="22" spans="1:8" ht="15" x14ac:dyDescent="0.25">
      <c r="A22" s="56"/>
      <c r="B22" s="56"/>
      <c r="F22" s="66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ht="15" x14ac:dyDescent="0.25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56"/>
      <c r="B31" s="56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x14ac:dyDescent="0.3">
      <c r="A35" s="64"/>
      <c r="E35" s="65"/>
      <c r="F35" s="65"/>
      <c r="G35" s="34"/>
      <c r="H35" s="34"/>
    </row>
    <row r="36" spans="1:8" x14ac:dyDescent="0.3">
      <c r="A36" s="64"/>
      <c r="E36" s="65"/>
      <c r="F36" s="65"/>
      <c r="G36" s="34"/>
      <c r="H36" s="34"/>
    </row>
    <row r="37" spans="1:8" x14ac:dyDescent="0.3">
      <c r="A37" s="64"/>
      <c r="E37" s="65"/>
      <c r="F37" s="65"/>
      <c r="G37" s="34"/>
      <c r="H37" s="34"/>
    </row>
    <row r="38" spans="1:8" x14ac:dyDescent="0.3">
      <c r="A38" s="64"/>
      <c r="E38" s="65"/>
      <c r="F38" s="65"/>
      <c r="G38" s="34"/>
      <c r="H38" s="34"/>
    </row>
    <row r="39" spans="1:8" x14ac:dyDescent="0.3">
      <c r="A39" s="64"/>
      <c r="E39" s="65"/>
      <c r="F39" s="65"/>
      <c r="G39" s="34"/>
      <c r="H39" s="34"/>
    </row>
    <row r="40" spans="1:8" x14ac:dyDescent="0.3">
      <c r="A40" s="64"/>
      <c r="E40" s="65"/>
      <c r="F40" s="65"/>
      <c r="G40" s="65"/>
    </row>
    <row r="41" spans="1:8" x14ac:dyDescent="0.3">
      <c r="A41" s="64"/>
      <c r="E41" s="65"/>
      <c r="F41" s="65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8"/>
      <c r="G43" s="65"/>
    </row>
    <row r="44" spans="1:8" x14ac:dyDescent="0.3">
      <c r="A44" s="67"/>
      <c r="E44" s="65"/>
      <c r="F44" s="69"/>
      <c r="G44" s="65"/>
    </row>
    <row r="45" spans="1:8" x14ac:dyDescent="0.3">
      <c r="A45" s="64"/>
      <c r="E45" s="65"/>
      <c r="F45" s="68"/>
      <c r="G45" s="65"/>
    </row>
    <row r="46" spans="1:8" x14ac:dyDescent="0.3">
      <c r="A46" s="64"/>
      <c r="E46" s="65"/>
      <c r="F46" s="68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E50" s="65"/>
      <c r="F50" s="65"/>
      <c r="G50" s="65"/>
    </row>
    <row r="51" spans="1:7" x14ac:dyDescent="0.3">
      <c r="A51" s="70"/>
      <c r="C51" s="57"/>
      <c r="E51" s="65"/>
      <c r="F51" s="66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70"/>
      <c r="C53" s="57"/>
      <c r="E53" s="65"/>
      <c r="F53" s="65"/>
      <c r="G53" s="65"/>
    </row>
    <row r="54" spans="1:7" x14ac:dyDescent="0.3">
      <c r="A54" s="64"/>
      <c r="C54" s="57"/>
      <c r="E54" s="65"/>
      <c r="F54" s="65"/>
      <c r="G54" s="65"/>
    </row>
    <row r="55" spans="1:7" x14ac:dyDescent="0.3">
      <c r="A55" s="64"/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83" spans="3:3" x14ac:dyDescent="0.3">
      <c r="C83" s="57"/>
    </row>
    <row r="200" spans="3:3" x14ac:dyDescent="0.3">
      <c r="C200" s="56" t="s">
        <v>30</v>
      </c>
    </row>
  </sheetData>
  <sheetProtection insertRows="0" deleteRows="0" selectLockedCells="1"/>
  <conditionalFormatting sqref="G40:G53">
    <cfRule type="containsText" dxfId="11" priority="16" operator="containsText" text="New Tag Required">
      <formula>NOT(ISERROR(SEARCH("New Tag Required",G40)))</formula>
    </cfRule>
  </conditionalFormatting>
  <conditionalFormatting sqref="D50:D99">
    <cfRule type="containsText" dxfId="10" priority="15" operator="containsText" text="Yes">
      <formula>NOT(ISERROR(SEARCH("Yes",D50)))</formula>
    </cfRule>
  </conditionalFormatting>
  <conditionalFormatting sqref="H40:H99 H200:H421">
    <cfRule type="containsText" dxfId="9" priority="14" operator="containsText" text="New Sign Required">
      <formula>NOT(ISERROR(SEARCH("New Sign Required",H40)))</formula>
    </cfRule>
  </conditionalFormatting>
  <conditionalFormatting sqref="G40:G99">
    <cfRule type="containsText" dxfId="8" priority="13" operator="containsText" text="Action Required">
      <formula>NOT(ISERROR(SEARCH("Action Required",G40)))</formula>
    </cfRule>
  </conditionalFormatting>
  <conditionalFormatting sqref="H40:H99">
    <cfRule type="containsText" dxfId="7" priority="12" operator="containsText" text="Action Required">
      <formula>NOT(ISERROR(SEARCH("Action Required",H40)))</formula>
    </cfRule>
  </conditionalFormatting>
  <conditionalFormatting sqref="D100:D199">
    <cfRule type="containsText" dxfId="6" priority="7" operator="containsText" text="Yes">
      <formula>NOT(ISERROR(SEARCH("Yes",D100)))</formula>
    </cfRule>
  </conditionalFormatting>
  <conditionalFormatting sqref="H100:H199">
    <cfRule type="containsText" dxfId="5" priority="6" operator="containsText" text="New Sign Required">
      <formula>NOT(ISERROR(SEARCH("New Sign Required",H100)))</formula>
    </cfRule>
  </conditionalFormatting>
  <conditionalFormatting sqref="G100:G199">
    <cfRule type="containsText" dxfId="4" priority="5" operator="containsText" text="Action Required">
      <formula>NOT(ISERROR(SEARCH("Action Required",G100)))</formula>
    </cfRule>
  </conditionalFormatting>
  <conditionalFormatting sqref="H100:H199">
    <cfRule type="containsText" dxfId="3" priority="4" operator="containsText" text="Action Required">
      <formula>NOT(ISERROR(SEARCH("Action Required",H100)))</formula>
    </cfRule>
  </conditionalFormatting>
  <conditionalFormatting sqref="H1:H4 H40:H1048576 G5:G39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40:G1048576 F5:F10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50:D74">
      <formula1>YesNo</formula1>
    </dataValidation>
    <dataValidation type="list" allowBlank="1" showInputMessage="1" showErrorMessage="1" sqref="H200:H404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C51:C199</xm:sqref>
        </x14:dataValidation>
        <x14:dataValidation type="list" allowBlank="1" showInputMessage="1" showErrorMessage="1">
          <x14:formula1>
            <xm:f>[1]Lookup!#REF!</xm:f>
          </x14:formula1>
          <xm:sqref>G40:H199</xm:sqref>
        </x14:dataValidation>
        <x14:dataValidation type="list" allowBlank="1" showInputMessage="1" showErrorMessage="1">
          <x14:formula1>
            <xm:f>Lookup!$G$1:$G$5</xm:f>
          </x14:formula1>
          <xm:sqref>C6:C34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3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3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3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3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3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3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3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3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3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2015-02-10T16:31:07Z</dcterms:modified>
</cp:coreProperties>
</file>