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28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<sst xmlns="http://schemas.openxmlformats.org/spreadsheetml/2006/main" count="131" uniqueCount="98">
  <si>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</si>
  <si>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</si>
  <si>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</si>
  <si>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</si>
  <si>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</si>
  <si>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</si>
  <si>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</si>
  <si>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</si>
  <si>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</si>
  <si>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</si>
  <si>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</si>
  <si>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</si>
  <si>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</si>
  <si>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</si>
  <si>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</si>
  <si>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</si>
  <si>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</si>
  <si>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</si>
  <si>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</si>
  <si>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</si>
  <si>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</si>
  <si>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</si>
  <si>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</si>
  <si>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</si>
  <si>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</si>
  <si>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</si>
  <si>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</si>
  <si>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</si>
  <si>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</si>
  <si>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</si>
  <si>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</si>
  <si>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</si>
  <si>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</si>
  <si>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</si>
  <si>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</si>
  <si>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</si>
  <si>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</si>
  <si>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</si>
  <si>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</si>
  <si>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</si>
  <si>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</si>
  <si>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</si>
  <si>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</si>
  <si>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</si>
  <si>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</si>
  <si>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</si>
  <si>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</si>
  <si>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</si>
  <si>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</si>
  <si>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</si>
  <si>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</si>
  <si>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</si>
  <si>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</si>
  <si>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</si>
  <si>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</si>
  <si>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</si>
  <si>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</si>
  <si>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</si>
  <si>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</si>
  <si>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</si>
  <si>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</si>
  <si>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</si>
  <si>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</si>
  <si>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</si>
  <si>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</si>
  <si>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</si>
  <si>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</si>
  <si>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</si>
  <si>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</si>
  <si>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</si>
  <si>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</si>
  <si>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</si>
  <si>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</si>
  <si>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</si>
  <si>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</si>
  <si>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0028</t>
  </si>
  <si>
    <t>BARKER HALL - Roof RF319</t>
  </si>
  <si>
    <t>LX-0028-03-RF0319</t>
  </si>
  <si>
    <t>LX-0028-03-RF0320</t>
  </si>
  <si>
    <t>BARKER HALL - Roof RF320</t>
  </si>
  <si>
    <t>LX-0028-03-RF0321</t>
  </si>
  <si>
    <t>BARKER HALL - Roof RF321</t>
  </si>
  <si>
    <t>LX-0028-03-RF0322</t>
  </si>
  <si>
    <t>BARKER HALL - Roof RF322</t>
  </si>
  <si>
    <t>LX-0028-03-RF0323</t>
  </si>
  <si>
    <t>BARKER HALL - Roof RF323</t>
  </si>
  <si>
    <t>LX-0028-03-RF0324</t>
  </si>
  <si>
    <t>BARKER HALL - Roof RF324</t>
  </si>
  <si>
    <t>LX-0028-03-RF0325</t>
  </si>
  <si>
    <t>BARKER HALL - Roof RF325</t>
  </si>
  <si>
    <t>LX-0028-03-RF0326</t>
  </si>
  <si>
    <t>BARKER HALL - Roof RF326</t>
  </si>
  <si>
    <t>LX-0028-03-RF0327</t>
  </si>
  <si>
    <t>BARKER HALL - Roof RF327</t>
  </si>
  <si>
    <t>LX-0028-03-RF0328</t>
  </si>
  <si>
    <t>BARKER HALL - Roof RF328</t>
  </si>
  <si>
    <t>Skylights</t>
  </si>
  <si>
    <t>changes made to roofs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</si>
</sst>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topLeftCell="D1" zoomScale="90" zoomScaleNormal="90" workbookViewId="0">
      <selection activeCell="I14" sqref="I14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7" width="20.109375" style="16" customWidth="1"/>
    <col min="8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5" t="s">
        <v>7</v>
      </c>
      <c r="B1" s="76" t="s">
        <v>75</v>
      </c>
      <c r="C1" s="76"/>
      <c r="F1" s="67" t="s">
        <v>10</v>
      </c>
      <c r="G1" s="18">
        <v>42430</v>
      </c>
      <c r="J1" s="69" t="s">
        <v>34</v>
      </c>
      <c r="K1" s="69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6" t="s">
        <v>8</v>
      </c>
      <c r="B2" s="77" t="str">
        <f>VLOOKUP(B1,BuildingList!A:B,2,FALSE)</f>
        <v>Barker Hall</v>
      </c>
      <c r="C2" s="77"/>
      <c r="F2" s="68" t="s">
        <v>12</v>
      </c>
      <c r="G2" s="22" t="s">
        <v>74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37</v>
      </c>
      <c r="K5" s="72" t="s">
        <v>38</v>
      </c>
      <c r="L5" s="72" t="s">
        <v>39</v>
      </c>
      <c r="M5" s="72" t="s">
        <v>40</v>
      </c>
      <c r="N5" s="72" t="s">
        <v>38</v>
      </c>
      <c r="O5" s="72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 t="s">
        <v>97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28.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48"/>
      <c r="B9" s="48"/>
      <c r="C9" s="42"/>
      <c r="E9" s="61"/>
      <c r="F9" s="61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48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48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48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48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48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48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48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3">
      <c r="A17" s="62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3">
      <c r="A18" s="62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s="41" customFormat="1" x14ac:dyDescent="0.3">
      <c r="A19" s="62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L19" s="42"/>
      <c r="M19" s="59" t="str">
        <f>IF(H19="No Change","N/A",IF(H19="New Tag Required",Lookup!F:F,IF(H19="Remove Old Sign",Lookup!F:F,IF(H19="N/A","N/A",""))))</f>
        <v/>
      </c>
      <c r="N19" s="63"/>
      <c r="O19" s="42"/>
    </row>
    <row r="20" spans="1:15" s="41" customFormat="1" x14ac:dyDescent="0.3">
      <c r="A20" s="62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L20" s="42"/>
      <c r="M20" s="59" t="str">
        <f>IF(H20="No Change","N/A",IF(H20="New Tag Required",Lookup!F:F,IF(H20="Remove Old Sign",Lookup!F:F,IF(H20="N/A","N/A",""))))</f>
        <v/>
      </c>
      <c r="N20" s="63"/>
      <c r="O20" s="42"/>
    </row>
    <row r="21" spans="1:15" s="41" customFormat="1" x14ac:dyDescent="0.3">
      <c r="A21" s="62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L21" s="42"/>
      <c r="M21" s="59" t="str">
        <f>IF(H21="No Change","N/A",IF(H21="New Tag Required",Lookup!F:F,IF(H21="Remove Old Sign",Lookup!F:F,IF(H21="N/A","N/A",""))))</f>
        <v/>
      </c>
      <c r="N21" s="63"/>
      <c r="O21" s="42"/>
    </row>
    <row r="22" spans="1:15" s="41" customFormat="1" x14ac:dyDescent="0.3">
      <c r="A22" s="62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L22" s="42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5" s="41" customFormat="1" x14ac:dyDescent="0.3">
      <c r="A23" s="62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5" s="41" customFormat="1" x14ac:dyDescent="0.3">
      <c r="A24" s="62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3"/>
      <c r="O24" s="42"/>
    </row>
    <row r="25" spans="1:15" s="41" customFormat="1" x14ac:dyDescent="0.3">
      <c r="A25" s="62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4"/>
    </row>
    <row r="26" spans="1:15" s="41" customFormat="1" x14ac:dyDescent="0.3">
      <c r="A26" s="62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M27" s="59" t="str">
        <f>IF(H27="No Change","N/A",IF(H27="New Tag Required",Lookup!F:F,IF(H27="Remove Old Sign",Lookup!F:F,IF(H27="N/A","N/A",""))))</f>
        <v/>
      </c>
      <c r="N27" s="64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M28" s="59" t="str">
        <f>IF(H28="No Change","N/A",IF(H28="New Tag Required",Lookup!F:F,IF(H28="Remove Old Sign",Lookup!F:F,IF(H28="N/A","N/A",""))))</f>
        <v/>
      </c>
      <c r="N28" s="64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M29" s="59" t="str">
        <f>IF(H29="No Change","N/A",IF(H29="New Tag Required",Lookup!F:F,IF(H29="Remove Old Sign",Lookup!F:F,IF(H29="N/A","N/A",""))))</f>
        <v/>
      </c>
      <c r="N29" s="64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3" t="s">
        <v>46</v>
      </c>
      <c r="H34" s="74" t="s">
        <v>47</v>
      </c>
      <c r="J34" s="75" t="s">
        <v>41</v>
      </c>
      <c r="K34" s="10"/>
      <c r="L34" s="10"/>
      <c r="M34" s="75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87" priority="157" operator="containsText" text="New Tag Required">
      <formula>NOT(ISERROR(SEARCH("New Tag Required",G40)))</formula>
    </cfRule>
  </conditionalFormatting>
  <conditionalFormatting sqref="D40:D100 D6">
    <cfRule type="containsText" dxfId="86" priority="156" operator="containsText" text="Yes">
      <formula>NOT(ISERROR(SEARCH("Yes",D6)))</formula>
    </cfRule>
  </conditionalFormatting>
  <conditionalFormatting sqref="H40:H100 H201:H422">
    <cfRule type="containsText" dxfId="85" priority="144" operator="containsText" text="New Sign Required">
      <formula>NOT(ISERROR(SEARCH("New Sign Required",H40)))</formula>
    </cfRule>
  </conditionalFormatting>
  <conditionalFormatting sqref="G40:G100">
    <cfRule type="containsText" dxfId="84" priority="143" operator="containsText" text="Action Required">
      <formula>NOT(ISERROR(SEARCH("Action Required",G40)))</formula>
    </cfRule>
  </conditionalFormatting>
  <conditionalFormatting sqref="H40:H100">
    <cfRule type="containsText" dxfId="83" priority="142" operator="containsText" text="Action Required">
      <formula>NOT(ISERROR(SEARCH("Action Required",H40)))</formula>
    </cfRule>
  </conditionalFormatting>
  <conditionalFormatting sqref="G6 G36:G39 G10:G33">
    <cfRule type="containsText" dxfId="82" priority="84" operator="containsText" text="New Tag Required">
      <formula>NOT(ISERROR(SEARCH("New Tag Required",G6)))</formula>
    </cfRule>
  </conditionalFormatting>
  <conditionalFormatting sqref="D17:D39">
    <cfRule type="containsText" dxfId="81" priority="83" operator="containsText" text="Yes">
      <formula>NOT(ISERROR(SEARCH("Yes",D17)))</formula>
    </cfRule>
  </conditionalFormatting>
  <conditionalFormatting sqref="H6 H10:H33 H36:H39">
    <cfRule type="containsText" dxfId="80" priority="82" operator="containsText" text="New Sign Required">
      <formula>NOT(ISERROR(SEARCH("New Sign Required",H6)))</formula>
    </cfRule>
  </conditionalFormatting>
  <conditionalFormatting sqref="G6 G36:G39 G10:G33">
    <cfRule type="containsText" dxfId="79" priority="81" operator="containsText" text="Action Required">
      <formula>NOT(ISERROR(SEARCH("Action Required",G6)))</formula>
    </cfRule>
  </conditionalFormatting>
  <conditionalFormatting sqref="H6 H10:H33 H36:H39">
    <cfRule type="containsText" dxfId="78" priority="80" operator="containsText" text="Action Required">
      <formula>NOT(ISERROR(SEARCH("Action Required",H6)))</formula>
    </cfRule>
  </conditionalFormatting>
  <conditionalFormatting sqref="G6">
    <cfRule type="containsText" dxfId="77" priority="79" operator="containsText" text="New Tag Required">
      <formula>NOT(ISERROR(SEARCH("New Tag Required",G6)))</formula>
    </cfRule>
  </conditionalFormatting>
  <conditionalFormatting sqref="D6">
    <cfRule type="containsText" dxfId="76" priority="78" operator="containsText" text="Yes">
      <formula>NOT(ISERROR(SEARCH("Yes",D6)))</formula>
    </cfRule>
  </conditionalFormatting>
  <conditionalFormatting sqref="G6">
    <cfRule type="containsText" dxfId="75" priority="77" operator="containsText" text="Action Required">
      <formula>NOT(ISERROR(SEARCH("Action Required",G6)))</formula>
    </cfRule>
  </conditionalFormatting>
  <conditionalFormatting sqref="D101:D200">
    <cfRule type="containsText" dxfId="74" priority="76" operator="containsText" text="Yes">
      <formula>NOT(ISERROR(SEARCH("Yes",D101)))</formula>
    </cfRule>
  </conditionalFormatting>
  <conditionalFormatting sqref="H101:H200">
    <cfRule type="containsText" dxfId="73" priority="75" operator="containsText" text="New Sign Required">
      <formula>NOT(ISERROR(SEARCH("New Sign Required",H101)))</formula>
    </cfRule>
  </conditionalFormatting>
  <conditionalFormatting sqref="G101:G200">
    <cfRule type="containsText" dxfId="72" priority="74" operator="containsText" text="Action Required">
      <formula>NOT(ISERROR(SEARCH("Action Required",G101)))</formula>
    </cfRule>
  </conditionalFormatting>
  <conditionalFormatting sqref="H101:H200">
    <cfRule type="containsText" dxfId="71" priority="73" operator="containsText" text="Action Required">
      <formula>NOT(ISERROR(SEARCH("Action Required",H101)))</formula>
    </cfRule>
  </conditionalFormatting>
  <conditionalFormatting sqref="D7">
    <cfRule type="containsText" dxfId="70" priority="59" operator="containsText" text="Yes">
      <formula>NOT(ISERROR(SEARCH("Yes",D7)))</formula>
    </cfRule>
  </conditionalFormatting>
  <conditionalFormatting sqref="G7">
    <cfRule type="containsText" dxfId="69" priority="58" operator="containsText" text="New Tag Required">
      <formula>NOT(ISERROR(SEARCH("New Tag Required",G7)))</formula>
    </cfRule>
  </conditionalFormatting>
  <conditionalFormatting sqref="H7">
    <cfRule type="containsText" dxfId="68" priority="57" operator="containsText" text="New Sign Required">
      <formula>NOT(ISERROR(SEARCH("New Sign Required",H7)))</formula>
    </cfRule>
  </conditionalFormatting>
  <conditionalFormatting sqref="G7">
    <cfRule type="containsText" dxfId="67" priority="56" operator="containsText" text="Action Required">
      <formula>NOT(ISERROR(SEARCH("Action Required",G7)))</formula>
    </cfRule>
  </conditionalFormatting>
  <conditionalFormatting sqref="H7">
    <cfRule type="containsText" dxfId="66" priority="55" operator="containsText" text="Action Required">
      <formula>NOT(ISERROR(SEARCH("Action Required",H7)))</formula>
    </cfRule>
  </conditionalFormatting>
  <conditionalFormatting sqref="G8">
    <cfRule type="containsText" dxfId="65" priority="54" operator="containsText" text="New Tag Required">
      <formula>NOT(ISERROR(SEARCH("New Tag Required",G8)))</formula>
    </cfRule>
  </conditionalFormatting>
  <conditionalFormatting sqref="H8">
    <cfRule type="containsText" dxfId="64" priority="53" operator="containsText" text="New Sign Required">
      <formula>NOT(ISERROR(SEARCH("New Sign Required",H8)))</formula>
    </cfRule>
  </conditionalFormatting>
  <conditionalFormatting sqref="G8">
    <cfRule type="containsText" dxfId="63" priority="52" operator="containsText" text="Action Required">
      <formula>NOT(ISERROR(SEARCH("Action Required",G8)))</formula>
    </cfRule>
  </conditionalFormatting>
  <conditionalFormatting sqref="H8">
    <cfRule type="containsText" dxfId="62" priority="51" operator="containsText" text="Action Required">
      <formula>NOT(ISERROR(SEARCH("Action Required",H8)))</formula>
    </cfRule>
  </conditionalFormatting>
  <conditionalFormatting sqref="J2:N2">
    <cfRule type="cellIs" dxfId="61" priority="50" operator="notEqual">
      <formula>0</formula>
    </cfRule>
  </conditionalFormatting>
  <conditionalFormatting sqref="J6:J32">
    <cfRule type="cellIs" dxfId="60" priority="49" operator="equal">
      <formula>0</formula>
    </cfRule>
  </conditionalFormatting>
  <conditionalFormatting sqref="M6:M32">
    <cfRule type="cellIs" dxfId="59" priority="48" operator="equal">
      <formula>0</formula>
    </cfRule>
  </conditionalFormatting>
  <conditionalFormatting sqref="J6:J32 M6:M32">
    <cfRule type="cellIs" dxfId="58" priority="45" operator="equal">
      <formula>"In Progress"</formula>
    </cfRule>
    <cfRule type="cellIs" dxfId="57" priority="46" operator="equal">
      <formula>"Log Issues"</formula>
    </cfRule>
    <cfRule type="cellIs" dxfId="56" priority="47" operator="equal">
      <formula>"N/A"</formula>
    </cfRule>
  </conditionalFormatting>
  <conditionalFormatting sqref="K6:L15">
    <cfRule type="expression" dxfId="55" priority="44">
      <formula>$J6="Log Issues"</formula>
    </cfRule>
  </conditionalFormatting>
  <conditionalFormatting sqref="N6:N15">
    <cfRule type="expression" dxfId="54" priority="43">
      <formula>$M6="Log Issues"</formula>
    </cfRule>
  </conditionalFormatting>
  <conditionalFormatting sqref="G9">
    <cfRule type="containsText" dxfId="53" priority="42" operator="containsText" text="New Tag Required">
      <formula>NOT(ISERROR(SEARCH("New Tag Required",G9)))</formula>
    </cfRule>
  </conditionalFormatting>
  <conditionalFormatting sqref="H9">
    <cfRule type="containsText" dxfId="52" priority="41" operator="containsText" text="New Sign Required">
      <formula>NOT(ISERROR(SEARCH("New Sign Required",H9)))</formula>
    </cfRule>
  </conditionalFormatting>
  <conditionalFormatting sqref="G9">
    <cfRule type="containsText" dxfId="51" priority="40" operator="containsText" text="Action Required">
      <formula>NOT(ISERROR(SEARCH("Action Required",G9)))</formula>
    </cfRule>
  </conditionalFormatting>
  <conditionalFormatting sqref="H9">
    <cfRule type="containsText" dxfId="50" priority="39" operator="containsText" text="Action Required">
      <formula>NOT(ISERROR(SEARCH("Action Required",H9)))</formula>
    </cfRule>
  </conditionalFormatting>
  <conditionalFormatting sqref="H1:H1048576">
    <cfRule type="containsText" dxfId="49" priority="37" operator="containsText" text="Remove Old Sign">
      <formula>NOT(ISERROR(SEARCH("Remove Old Sign",H1)))</formula>
    </cfRule>
    <cfRule type="containsText" dxfId="48" priority="38" operator="containsText" text="Move Sign to New Location">
      <formula>NOT(ISERROR(SEARCH("Move Sign to New Location",H1)))</formula>
    </cfRule>
  </conditionalFormatting>
  <conditionalFormatting sqref="G1:G1048576">
    <cfRule type="containsText" dxfId="47" priority="36" operator="containsText" text="Remove Old Tag">
      <formula>NOT(ISERROR(SEARCH("Remove Old Tag",G1)))</formula>
    </cfRule>
  </conditionalFormatting>
  <conditionalFormatting sqref="D8">
    <cfRule type="containsText" dxfId="46" priority="35" operator="containsText" text="Yes">
      <formula>NOT(ISERROR(SEARCH("Yes",D8)))</formula>
    </cfRule>
  </conditionalFormatting>
  <conditionalFormatting sqref="D9">
    <cfRule type="containsText" dxfId="45" priority="34" operator="containsText" text="Yes">
      <formula>NOT(ISERROR(SEARCH("Yes",D9)))</formula>
    </cfRule>
  </conditionalFormatting>
  <conditionalFormatting sqref="D10">
    <cfRule type="containsText" dxfId="44" priority="33" operator="containsText" text="Yes">
      <formula>NOT(ISERROR(SEARCH("Yes",D10)))</formula>
    </cfRule>
  </conditionalFormatting>
  <conditionalFormatting sqref="D11">
    <cfRule type="containsText" dxfId="43" priority="32" operator="containsText" text="Yes">
      <formula>NOT(ISERROR(SEARCH("Yes",D11)))</formula>
    </cfRule>
  </conditionalFormatting>
  <conditionalFormatting sqref="D12">
    <cfRule type="containsText" dxfId="42" priority="31" operator="containsText" text="Yes">
      <formula>NOT(ISERROR(SEARCH("Yes",D12)))</formula>
    </cfRule>
  </conditionalFormatting>
  <conditionalFormatting sqref="D13">
    <cfRule type="containsText" dxfId="41" priority="30" operator="containsText" text="Yes">
      <formula>NOT(ISERROR(SEARCH("Yes",D13)))</formula>
    </cfRule>
  </conditionalFormatting>
  <conditionalFormatting sqref="D14">
    <cfRule type="containsText" dxfId="40" priority="29" operator="containsText" text="Yes">
      <formula>NOT(ISERROR(SEARCH("Yes",D14)))</formula>
    </cfRule>
  </conditionalFormatting>
  <conditionalFormatting sqref="D15">
    <cfRule type="containsText" dxfId="39" priority="28" operator="containsText" text="Yes">
      <formula>NOT(ISERROR(SEARCH("Yes",D15)))</formula>
    </cfRule>
  </conditionalFormatting>
  <conditionalFormatting sqref="D16">
    <cfRule type="containsText" dxfId="38" priority="27" operator="containsText" text="Yes">
      <formula>NOT(ISERROR(SEARCH("Yes",D16)))</formula>
    </cfRule>
  </conditionalFormatting>
  <conditionalFormatting sqref="G7">
    <cfRule type="containsText" dxfId="37" priority="26" operator="containsText" text="New Tag Required">
      <formula>NOT(ISERROR(SEARCH("New Tag Required",G7)))</formula>
    </cfRule>
  </conditionalFormatting>
  <conditionalFormatting sqref="G7">
    <cfRule type="containsText" dxfId="36" priority="25" operator="containsText" text="Action Required">
      <formula>NOT(ISERROR(SEARCH("Action Required",G7)))</formula>
    </cfRule>
  </conditionalFormatting>
  <conditionalFormatting sqref="G7">
    <cfRule type="containsText" dxfId="35" priority="24" operator="containsText" text="New Tag Required">
      <formula>NOT(ISERROR(SEARCH("New Tag Required",G7)))</formula>
    </cfRule>
  </conditionalFormatting>
  <conditionalFormatting sqref="G7">
    <cfRule type="containsText" dxfId="34" priority="23" operator="containsText" text="Action Required">
      <formula>NOT(ISERROR(SEARCH("Action Required",G7)))</formula>
    </cfRule>
  </conditionalFormatting>
  <conditionalFormatting sqref="G8">
    <cfRule type="containsText" dxfId="33" priority="22" operator="containsText" text="New Tag Required">
      <formula>NOT(ISERROR(SEARCH("New Tag Required",G8)))</formula>
    </cfRule>
  </conditionalFormatting>
  <conditionalFormatting sqref="G8">
    <cfRule type="containsText" dxfId="32" priority="21" operator="containsText" text="Action Required">
      <formula>NOT(ISERROR(SEARCH("Action Required",G8)))</formula>
    </cfRule>
  </conditionalFormatting>
  <conditionalFormatting sqref="G8">
    <cfRule type="containsText" dxfId="31" priority="20" operator="containsText" text="New Tag Required">
      <formula>NOT(ISERROR(SEARCH("New Tag Required",G8)))</formula>
    </cfRule>
  </conditionalFormatting>
  <conditionalFormatting sqref="G8">
    <cfRule type="containsText" dxfId="30" priority="19" operator="containsText" text="Action Required">
      <formula>NOT(ISERROR(SEARCH("Action Required",G8)))</formula>
    </cfRule>
  </conditionalFormatting>
  <conditionalFormatting sqref="G9">
    <cfRule type="containsText" dxfId="29" priority="18" operator="containsText" text="New Tag Required">
      <formula>NOT(ISERROR(SEARCH("New Tag Required",G9)))</formula>
    </cfRule>
  </conditionalFormatting>
  <conditionalFormatting sqref="G9">
    <cfRule type="containsText" dxfId="28" priority="17" operator="containsText" text="Action Required">
      <formula>NOT(ISERROR(SEARCH("Action Required",G9)))</formula>
    </cfRule>
  </conditionalFormatting>
  <conditionalFormatting sqref="G9">
    <cfRule type="containsText" dxfId="27" priority="16" operator="containsText" text="New Tag Required">
      <formula>NOT(ISERROR(SEARCH("New Tag Required",G9)))</formula>
    </cfRule>
  </conditionalFormatting>
  <conditionalFormatting sqref="G9">
    <cfRule type="containsText" dxfId="26" priority="15" operator="containsText" text="Action Required">
      <formula>NOT(ISERROR(SEARCH("Action Required",G9)))</formula>
    </cfRule>
  </conditionalFormatting>
  <conditionalFormatting sqref="G10">
    <cfRule type="containsText" dxfId="25" priority="14" operator="containsText" text="New Tag Required">
      <formula>NOT(ISERROR(SEARCH("New Tag Required",G10)))</formula>
    </cfRule>
  </conditionalFormatting>
  <conditionalFormatting sqref="G10">
    <cfRule type="containsText" dxfId="24" priority="13" operator="containsText" text="Action Required">
      <formula>NOT(ISERROR(SEARCH("Action Required",G10)))</formula>
    </cfRule>
  </conditionalFormatting>
  <conditionalFormatting sqref="G11">
    <cfRule type="containsText" dxfId="23" priority="12" operator="containsText" text="New Tag Required">
      <formula>NOT(ISERROR(SEARCH("New Tag Required",G11)))</formula>
    </cfRule>
  </conditionalFormatting>
  <conditionalFormatting sqref="G11">
    <cfRule type="containsText" dxfId="22" priority="11" operator="containsText" text="Action Required">
      <formula>NOT(ISERROR(SEARCH("Action Required",G11)))</formula>
    </cfRule>
  </conditionalFormatting>
  <conditionalFormatting sqref="G12">
    <cfRule type="containsText" dxfId="21" priority="10" operator="containsText" text="New Tag Required">
      <formula>NOT(ISERROR(SEARCH("New Tag Required",G12)))</formula>
    </cfRule>
  </conditionalFormatting>
  <conditionalFormatting sqref="G12">
    <cfRule type="containsText" dxfId="20" priority="9" operator="containsText" text="Action Required">
      <formula>NOT(ISERROR(SEARCH("Action Required",G12)))</formula>
    </cfRule>
  </conditionalFormatting>
  <conditionalFormatting sqref="G13">
    <cfRule type="containsText" dxfId="19" priority="8" operator="containsText" text="New Tag Required">
      <formula>NOT(ISERROR(SEARCH("New Tag Required",G13)))</formula>
    </cfRule>
  </conditionalFormatting>
  <conditionalFormatting sqref="G13">
    <cfRule type="containsText" dxfId="18" priority="7" operator="containsText" text="Action Required">
      <formula>NOT(ISERROR(SEARCH("Action Required",G13)))</formula>
    </cfRule>
  </conditionalFormatting>
  <conditionalFormatting sqref="G14">
    <cfRule type="containsText" dxfId="17" priority="6" operator="containsText" text="New Tag Required">
      <formula>NOT(ISERROR(SEARCH("New Tag Required",G14)))</formula>
    </cfRule>
  </conditionalFormatting>
  <conditionalFormatting sqref="G14">
    <cfRule type="containsText" dxfId="16" priority="5" operator="containsText" text="Action Required">
      <formula>NOT(ISERROR(SEARCH("Action Required",G14)))</formula>
    </cfRule>
  </conditionalFormatting>
  <conditionalFormatting sqref="G15">
    <cfRule type="containsText" dxfId="15" priority="4" operator="containsText" text="New Tag Required">
      <formula>NOT(ISERROR(SEARCH("New Tag Required",G15)))</formula>
    </cfRule>
  </conditionalFormatting>
  <conditionalFormatting sqref="G15">
    <cfRule type="containsText" dxfId="14" priority="3" operator="containsText" text="Action Required">
      <formula>NOT(ISERROR(SEARCH("Action Required",G15)))</formula>
    </cfRule>
  </conditionalFormatting>
  <conditionalFormatting sqref="G16">
    <cfRule type="containsText" dxfId="13" priority="2" operator="containsText" text="New Tag Required">
      <formula>NOT(ISERROR(SEARCH("New Tag Required",G16)))</formula>
    </cfRule>
  </conditionalFormatting>
  <conditionalFormatting sqref="G16">
    <cfRule type="containsText" dxfId="12" priority="1" operator="containsText" text="Action Required">
      <formula>NOT(ISERROR(SEARCH("Action Required",G16)))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13" sqref="F13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0028</v>
      </c>
      <c r="C1" s="39"/>
      <c r="D1" s="17" t="s">
        <v>10</v>
      </c>
      <c r="E1" s="40">
        <f>'KD Changes'!G1</f>
        <v>42430</v>
      </c>
    </row>
    <row r="2" spans="1:10" ht="15" customHeight="1" x14ac:dyDescent="0.3">
      <c r="A2" s="43" t="s">
        <v>8</v>
      </c>
      <c r="B2" s="44" t="str">
        <f>VLOOKUP(B1,[1]BuildingList!A:B,2,FALSE)</f>
        <v>Barker Hall</v>
      </c>
      <c r="C2" s="45"/>
      <c r="D2" s="46" t="s">
        <v>12</v>
      </c>
      <c r="E2" s="47" t="str">
        <f>'KD Changes'!G2</f>
        <v>Maureen Dreckman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8" t="s">
        <v>77</v>
      </c>
      <c r="B6" s="79" t="s">
        <v>76</v>
      </c>
      <c r="C6" s="41" t="s">
        <v>66</v>
      </c>
      <c r="E6" s="41" t="s">
        <v>96</v>
      </c>
      <c r="G6" s="29"/>
      <c r="H6" s="29"/>
      <c r="I6" s="41"/>
      <c r="J6" s="41"/>
    </row>
    <row r="7" spans="1:10" x14ac:dyDescent="0.3">
      <c r="A7" s="78" t="s">
        <v>78</v>
      </c>
      <c r="B7" s="79" t="s">
        <v>79</v>
      </c>
      <c r="C7" s="41" t="s">
        <v>66</v>
      </c>
      <c r="E7" s="41" t="s">
        <v>96</v>
      </c>
      <c r="G7" s="29"/>
      <c r="H7" s="29"/>
      <c r="I7" s="41"/>
      <c r="J7" s="41"/>
    </row>
    <row r="8" spans="1:10" ht="15" customHeight="1" x14ac:dyDescent="0.3">
      <c r="A8" s="78" t="s">
        <v>80</v>
      </c>
      <c r="B8" s="79" t="s">
        <v>81</v>
      </c>
      <c r="C8" s="41" t="s">
        <v>66</v>
      </c>
      <c r="E8" s="41" t="s">
        <v>96</v>
      </c>
      <c r="G8" s="29"/>
      <c r="H8" s="29"/>
      <c r="I8" s="41"/>
      <c r="J8" s="41"/>
    </row>
    <row r="9" spans="1:10" x14ac:dyDescent="0.3">
      <c r="A9" s="78" t="s">
        <v>82</v>
      </c>
      <c r="B9" s="79" t="s">
        <v>83</v>
      </c>
      <c r="C9" s="41" t="s">
        <v>66</v>
      </c>
      <c r="E9" s="41" t="s">
        <v>96</v>
      </c>
      <c r="G9" s="29"/>
      <c r="H9" s="29"/>
      <c r="I9" s="41"/>
      <c r="J9" s="41"/>
    </row>
    <row r="10" spans="1:10" x14ac:dyDescent="0.3">
      <c r="A10" s="78" t="s">
        <v>84</v>
      </c>
      <c r="B10" s="79" t="s">
        <v>85</v>
      </c>
      <c r="C10" s="41" t="s">
        <v>66</v>
      </c>
      <c r="E10" s="41" t="s">
        <v>96</v>
      </c>
      <c r="F10" s="50"/>
      <c r="G10" s="29"/>
      <c r="H10" s="29"/>
    </row>
    <row r="11" spans="1:10" x14ac:dyDescent="0.3">
      <c r="A11" s="78" t="s">
        <v>86</v>
      </c>
      <c r="B11" s="79" t="s">
        <v>87</v>
      </c>
      <c r="C11" s="41" t="s">
        <v>66</v>
      </c>
      <c r="E11" s="41" t="s">
        <v>96</v>
      </c>
      <c r="F11" s="50"/>
      <c r="G11" s="29"/>
      <c r="H11" s="29"/>
    </row>
    <row r="12" spans="1:10" x14ac:dyDescent="0.3">
      <c r="A12" s="78" t="s">
        <v>88</v>
      </c>
      <c r="B12" s="79" t="s">
        <v>89</v>
      </c>
      <c r="C12" s="41" t="s">
        <v>66</v>
      </c>
      <c r="E12" s="41" t="s">
        <v>96</v>
      </c>
      <c r="F12" s="50"/>
      <c r="G12" s="29"/>
      <c r="H12" s="29"/>
    </row>
    <row r="13" spans="1:10" x14ac:dyDescent="0.3">
      <c r="A13" s="78" t="s">
        <v>90</v>
      </c>
      <c r="B13" s="79" t="s">
        <v>91</v>
      </c>
      <c r="C13" s="41" t="s">
        <v>66</v>
      </c>
      <c r="E13" s="41" t="s">
        <v>96</v>
      </c>
      <c r="F13" s="50"/>
      <c r="G13" s="29"/>
      <c r="H13" s="29"/>
    </row>
    <row r="14" spans="1:10" x14ac:dyDescent="0.3">
      <c r="A14" s="78" t="s">
        <v>92</v>
      </c>
      <c r="B14" s="79" t="s">
        <v>93</v>
      </c>
      <c r="C14" s="41" t="s">
        <v>66</v>
      </c>
      <c r="E14" s="41" t="s">
        <v>96</v>
      </c>
      <c r="F14" s="50"/>
      <c r="G14" s="29"/>
      <c r="H14" s="29"/>
    </row>
    <row r="15" spans="1:10" x14ac:dyDescent="0.3">
      <c r="A15" s="78" t="s">
        <v>94</v>
      </c>
      <c r="B15" s="79" t="s">
        <v>95</v>
      </c>
      <c r="C15" s="41" t="s">
        <v>66</v>
      </c>
      <c r="E15" s="41" t="s">
        <v>96</v>
      </c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2016-03-07T15:36:40Z</dcterms:modified>
</cp:coreProperties>
</file>