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27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<sst xmlns="http://schemas.openxmlformats.org/spreadsheetml/2006/main" count="101" uniqueCount="82">
  <si>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</si>
  <si>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</si>
  <si>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</si>
  <si>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</si>
  <si>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</si>
  <si>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</si>
  <si>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</si>
  <si>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</si>
  <si>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</si>
  <si>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</si>
  <si>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</si>
  <si>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</si>
  <si>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</si>
  <si>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</si>
  <si>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</si>
  <si>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</si>
  <si>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</si>
  <si>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</si>
  <si>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</si>
  <si>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</si>
  <si>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</si>
  <si>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</si>
  <si>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</si>
  <si>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</si>
  <si>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</si>
  <si>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</si>
  <si>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</si>
  <si>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</si>
  <si>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</si>
  <si>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</si>
  <si>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</si>
  <si>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</si>
  <si>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</si>
  <si>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</si>
  <si>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</si>
  <si>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</si>
  <si>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</si>
  <si>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</si>
  <si>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</si>
  <si>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</si>
  <si>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</si>
  <si>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</si>
  <si>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</si>
  <si>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</si>
  <si>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</si>
  <si>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</si>
  <si>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</si>
  <si>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</si>
  <si>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</si>
  <si>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</si>
  <si>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</si>
  <si>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</si>
  <si>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</si>
  <si>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</si>
  <si>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</si>
  <si>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</si>
  <si>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</si>
  <si>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</si>
  <si>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</si>
  <si>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</si>
  <si>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</si>
  <si>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</si>
  <si>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</si>
  <si>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</si>
  <si>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</si>
  <si>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</si>
  <si>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</si>
  <si>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</si>
  <si>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</si>
  <si>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</si>
  <si>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</si>
  <si>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</si>
  <si>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</si>
  <si>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</si>
  <si>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0027</t>
  </si>
  <si>
    <t>TL0002</t>
  </si>
  <si>
    <t>00</t>
  </si>
  <si>
    <t>DT0404</t>
  </si>
  <si>
    <t>04</t>
  </si>
  <si>
    <t>0600S</t>
  </si>
  <si>
    <t>06</t>
  </si>
  <si>
    <t>sqft corrections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</si>
</sst>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D16" sqref="D1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3" t="s">
        <v>74</v>
      </c>
      <c r="C1" s="73"/>
      <c r="F1" s="18" t="s">
        <v>10</v>
      </c>
      <c r="G1" s="19">
        <v>42275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16.2" thickBot="1" x14ac:dyDescent="0.35">
      <c r="A2" s="24" t="s">
        <v>8</v>
      </c>
      <c r="B2" s="74" t="str">
        <f>VLOOKUP(B1,BuildingList!A:B,2,FALSE)</f>
        <v>Patterson Office Tower</v>
      </c>
      <c r="C2" s="74"/>
      <c r="F2" s="25" t="s">
        <v>12</v>
      </c>
      <c r="G2" s="26" t="s">
        <v>71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ht="30.75" customHeight="1" thickTop="1" x14ac:dyDescent="0.3">
      <c r="A6" s="30" t="s">
        <v>75</v>
      </c>
      <c r="B6" s="30" t="s">
        <v>76</v>
      </c>
      <c r="C6" s="11" t="s">
        <v>81</v>
      </c>
      <c r="D6" s="17" t="s">
        <v>5</v>
      </c>
      <c r="E6" s="36">
        <v>1746</v>
      </c>
      <c r="F6" s="36">
        <v>1747</v>
      </c>
      <c r="G6" s="36"/>
      <c r="I6" s="75"/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3">
      <c r="A7" s="35" t="s">
        <v>77</v>
      </c>
      <c r="B7" s="30" t="s">
        <v>78</v>
      </c>
      <c r="C7" s="11" t="s">
        <v>81</v>
      </c>
      <c r="D7" s="17" t="s">
        <v>5</v>
      </c>
      <c r="E7" s="36">
        <v>60</v>
      </c>
      <c r="F7" s="36">
        <v>61</v>
      </c>
      <c r="G7" s="36"/>
      <c r="I7" s="7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3">
      <c r="A8" s="38" t="s">
        <v>79</v>
      </c>
      <c r="B8" s="30" t="s">
        <v>80</v>
      </c>
      <c r="C8" s="11" t="s">
        <v>81</v>
      </c>
      <c r="D8" s="17" t="s">
        <v>5</v>
      </c>
      <c r="E8" s="36">
        <v>607</v>
      </c>
      <c r="F8" s="36">
        <v>608</v>
      </c>
      <c r="G8" s="36"/>
      <c r="I8" s="7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46</v>
      </c>
      <c r="H34" s="45" t="s">
        <v>47</v>
      </c>
      <c r="J34" s="46" t="s">
        <v>41</v>
      </c>
      <c r="K34" s="10"/>
      <c r="L34" s="10"/>
      <c r="M34" s="46" t="s">
        <v>42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dataConsolidate/>
  <mergeCells count="3">
    <mergeCell ref="B1:C1"/>
    <mergeCell ref="B2:C2"/>
    <mergeCell ref="I6:I8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5" bestFit="1" customWidth="1"/>
    <col min="2" max="2" width="30.109375" style="65" customWidth="1"/>
    <col min="3" max="3" width="24" style="58" customWidth="1"/>
    <col min="4" max="4" width="14.33203125" style="58" bestFit="1" customWidth="1"/>
    <col min="5" max="5" width="13.6640625" style="58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x14ac:dyDescent="0.3">
      <c r="A1" s="54" t="s">
        <v>7</v>
      </c>
      <c r="B1" s="55" t="str">
        <f>'KD Changes'!B1:C1</f>
        <v>0027</v>
      </c>
      <c r="C1" s="56"/>
      <c r="D1" s="18" t="s">
        <v>10</v>
      </c>
      <c r="E1" s="57">
        <f>'KD Changes'!G1</f>
        <v>42275</v>
      </c>
    </row>
    <row r="2" spans="1:10" ht="15" customHeight="1" x14ac:dyDescent="0.3">
      <c r="A2" s="60" t="s">
        <v>8</v>
      </c>
      <c r="B2" s="61" t="str">
        <f>VLOOKUP(B1,[1]BuildingList!A:B,2,FALSE)</f>
        <v>Patterson Office Tower</v>
      </c>
      <c r="C2" s="62"/>
      <c r="D2" s="63" t="s">
        <v>12</v>
      </c>
      <c r="E2" s="64" t="str">
        <f>'KD Changes'!G2</f>
        <v>Suzanna Bentley</v>
      </c>
    </row>
    <row r="5" spans="1:10" s="34" customFormat="1" ht="24" customHeight="1" thickBot="1" x14ac:dyDescent="0.35">
      <c r="A5" s="31" t="s">
        <v>62</v>
      </c>
      <c r="B5" s="33" t="s">
        <v>63</v>
      </c>
      <c r="C5" s="33" t="s">
        <v>64</v>
      </c>
      <c r="D5" s="33" t="s">
        <v>65</v>
      </c>
      <c r="E5" s="33" t="s">
        <v>17</v>
      </c>
    </row>
    <row r="6" spans="1:10" ht="15" thickTop="1" x14ac:dyDescent="0.3">
      <c r="B6" s="59"/>
      <c r="G6" s="34"/>
      <c r="H6" s="34"/>
      <c r="I6" s="58"/>
      <c r="J6" s="58"/>
    </row>
    <row r="7" spans="1:10" x14ac:dyDescent="0.3">
      <c r="A7" s="58"/>
      <c r="B7" s="58"/>
      <c r="G7" s="34"/>
      <c r="H7" s="34"/>
      <c r="I7" s="58"/>
      <c r="J7" s="58"/>
    </row>
    <row r="8" spans="1:10" ht="15" customHeight="1" x14ac:dyDescent="0.3">
      <c r="A8" s="58"/>
      <c r="B8" s="58"/>
      <c r="G8" s="34"/>
      <c r="H8" s="34"/>
      <c r="I8" s="58"/>
      <c r="J8" s="58"/>
    </row>
    <row r="9" spans="1:10" x14ac:dyDescent="0.3">
      <c r="A9" s="58"/>
      <c r="B9" s="58"/>
      <c r="G9" s="34"/>
      <c r="H9" s="34"/>
      <c r="I9" s="58"/>
      <c r="J9" s="58"/>
    </row>
    <row r="10" spans="1:10" x14ac:dyDescent="0.3">
      <c r="A10" s="58"/>
      <c r="B10" s="58"/>
      <c r="F10" s="67"/>
      <c r="G10" s="34"/>
      <c r="H10" s="34"/>
    </row>
    <row r="11" spans="1:10" x14ac:dyDescent="0.3">
      <c r="A11" s="58"/>
      <c r="B11" s="58"/>
      <c r="F11" s="67"/>
      <c r="G11" s="34"/>
      <c r="H11" s="34"/>
    </row>
    <row r="12" spans="1:10" x14ac:dyDescent="0.3">
      <c r="A12" s="58"/>
      <c r="B12" s="58"/>
      <c r="F12" s="67"/>
      <c r="G12" s="34"/>
      <c r="H12" s="34"/>
    </row>
    <row r="13" spans="1:10" x14ac:dyDescent="0.3">
      <c r="A13" s="58"/>
      <c r="B13" s="58"/>
      <c r="F13" s="67"/>
      <c r="G13" s="34"/>
      <c r="H13" s="34"/>
    </row>
    <row r="14" spans="1:10" x14ac:dyDescent="0.3">
      <c r="A14" s="58"/>
      <c r="B14" s="58"/>
      <c r="F14" s="67"/>
      <c r="G14" s="34"/>
      <c r="H14" s="34"/>
    </row>
    <row r="15" spans="1:10" x14ac:dyDescent="0.3">
      <c r="A15" s="58"/>
      <c r="B15" s="58"/>
      <c r="F15" s="67"/>
      <c r="G15" s="34"/>
      <c r="H15" s="34"/>
    </row>
    <row r="16" spans="1:10" x14ac:dyDescent="0.3">
      <c r="A16" s="58"/>
      <c r="B16" s="58"/>
      <c r="F16" s="67"/>
      <c r="G16" s="34"/>
      <c r="H16" s="34"/>
    </row>
    <row r="17" spans="1:8" x14ac:dyDescent="0.3">
      <c r="A17" s="58"/>
      <c r="B17" s="58"/>
      <c r="F17" s="67"/>
      <c r="G17" s="34"/>
      <c r="H17" s="34"/>
    </row>
    <row r="18" spans="1:8" x14ac:dyDescent="0.3">
      <c r="A18" s="58"/>
      <c r="B18" s="58"/>
      <c r="F18" s="67"/>
      <c r="G18" s="34"/>
      <c r="H18" s="34"/>
    </row>
    <row r="19" spans="1:8" x14ac:dyDescent="0.3">
      <c r="A19" s="58"/>
      <c r="B19" s="58"/>
      <c r="F19" s="67"/>
      <c r="G19" s="34"/>
      <c r="H19" s="34"/>
    </row>
    <row r="20" spans="1:8" x14ac:dyDescent="0.3">
      <c r="A20" s="58"/>
      <c r="B20" s="58"/>
      <c r="F20" s="67"/>
      <c r="G20" s="34"/>
      <c r="H20" s="34"/>
    </row>
    <row r="21" spans="1:8" x14ac:dyDescent="0.3">
      <c r="A21" s="58"/>
      <c r="B21" s="58"/>
      <c r="F21" s="68"/>
      <c r="G21" s="34"/>
      <c r="H21" s="34"/>
    </row>
    <row r="22" spans="1:8" x14ac:dyDescent="0.3">
      <c r="A22" s="58"/>
      <c r="B22" s="58"/>
      <c r="F22" s="67"/>
      <c r="G22" s="34"/>
      <c r="H22" s="34"/>
    </row>
    <row r="23" spans="1:8" x14ac:dyDescent="0.3">
      <c r="A23" s="58"/>
      <c r="B23" s="58"/>
      <c r="F23" s="67"/>
      <c r="G23" s="34"/>
      <c r="H23" s="34"/>
    </row>
    <row r="24" spans="1:8" x14ac:dyDescent="0.3">
      <c r="A24" s="58"/>
      <c r="B24" s="58"/>
      <c r="F24" s="67"/>
      <c r="G24" s="34"/>
      <c r="H24" s="34"/>
    </row>
    <row r="25" spans="1:8" x14ac:dyDescent="0.3">
      <c r="A25" s="58"/>
      <c r="B25" s="58"/>
      <c r="F25" s="67"/>
      <c r="G25" s="34"/>
      <c r="H25" s="34"/>
    </row>
    <row r="26" spans="1:8" x14ac:dyDescent="0.3">
      <c r="A26" s="58"/>
      <c r="B26" s="58"/>
      <c r="F26" s="67"/>
      <c r="G26" s="34"/>
      <c r="H26" s="34"/>
    </row>
    <row r="27" spans="1:8" x14ac:dyDescent="0.3">
      <c r="A27" s="58"/>
      <c r="B27" s="58"/>
      <c r="F27" s="67"/>
      <c r="G27" s="34"/>
      <c r="H27" s="34"/>
    </row>
    <row r="28" spans="1:8" x14ac:dyDescent="0.3">
      <c r="A28" s="58"/>
      <c r="B28" s="58"/>
      <c r="F28" s="67"/>
      <c r="G28" s="34"/>
      <c r="H28" s="34"/>
    </row>
    <row r="29" spans="1:8" x14ac:dyDescent="0.3">
      <c r="A29" s="58"/>
      <c r="B29" s="58"/>
      <c r="F29" s="67"/>
      <c r="G29" s="34"/>
      <c r="H29" s="34"/>
    </row>
    <row r="30" spans="1:8" x14ac:dyDescent="0.3">
      <c r="A30" s="58"/>
      <c r="B30" s="58"/>
      <c r="F30" s="67"/>
      <c r="G30" s="34"/>
      <c r="H30" s="34"/>
    </row>
    <row r="31" spans="1:8" x14ac:dyDescent="0.3">
      <c r="A31" s="66"/>
      <c r="E31" s="67"/>
      <c r="F31" s="67"/>
      <c r="G31" s="34"/>
      <c r="H31" s="34"/>
    </row>
    <row r="32" spans="1:8" x14ac:dyDescent="0.3">
      <c r="A32" s="66"/>
      <c r="E32" s="67"/>
      <c r="F32" s="67"/>
      <c r="G32" s="34"/>
      <c r="H32" s="34"/>
    </row>
    <row r="33" spans="1:8" x14ac:dyDescent="0.3">
      <c r="A33" s="66"/>
      <c r="E33" s="67"/>
      <c r="F33" s="67"/>
      <c r="G33" s="34"/>
      <c r="H33" s="34"/>
    </row>
    <row r="34" spans="1:8" x14ac:dyDescent="0.3">
      <c r="A34" s="66"/>
      <c r="E34" s="67"/>
      <c r="F34" s="67"/>
      <c r="G34" s="34"/>
      <c r="H34" s="34"/>
    </row>
    <row r="35" spans="1:8" x14ac:dyDescent="0.3">
      <c r="A35" s="66"/>
      <c r="E35" s="67"/>
      <c r="F35" s="67"/>
      <c r="G35" s="34"/>
      <c r="H35" s="34"/>
    </row>
    <row r="36" spans="1:8" x14ac:dyDescent="0.3">
      <c r="A36" s="66"/>
      <c r="E36" s="67"/>
      <c r="F36" s="67"/>
      <c r="G36" s="34"/>
      <c r="H36" s="34"/>
    </row>
    <row r="37" spans="1:8" x14ac:dyDescent="0.3">
      <c r="A37" s="66"/>
      <c r="E37" s="67"/>
      <c r="F37" s="67"/>
      <c r="G37" s="34"/>
      <c r="H37" s="34"/>
    </row>
    <row r="38" spans="1:8" x14ac:dyDescent="0.3">
      <c r="A38" s="66"/>
      <c r="E38" s="67"/>
      <c r="F38" s="67"/>
      <c r="G38" s="34"/>
      <c r="H38" s="34"/>
    </row>
    <row r="39" spans="1:8" x14ac:dyDescent="0.3">
      <c r="A39" s="66"/>
      <c r="E39" s="67"/>
      <c r="F39" s="67"/>
      <c r="G39" s="67"/>
    </row>
    <row r="40" spans="1:8" x14ac:dyDescent="0.3">
      <c r="A40" s="66"/>
      <c r="E40" s="67"/>
      <c r="F40" s="67"/>
      <c r="G40" s="67"/>
    </row>
    <row r="41" spans="1:8" x14ac:dyDescent="0.3">
      <c r="A41" s="69"/>
      <c r="E41" s="67"/>
      <c r="F41" s="70"/>
      <c r="G41" s="67"/>
    </row>
    <row r="42" spans="1:8" x14ac:dyDescent="0.3">
      <c r="A42" s="69"/>
      <c r="E42" s="67"/>
      <c r="F42" s="70"/>
      <c r="G42" s="67"/>
    </row>
    <row r="43" spans="1:8" x14ac:dyDescent="0.3">
      <c r="A43" s="69"/>
      <c r="E43" s="67"/>
      <c r="F43" s="71"/>
      <c r="G43" s="67"/>
    </row>
    <row r="44" spans="1:8" x14ac:dyDescent="0.3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7" sqref="E7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71</v>
      </c>
      <c r="D1" t="s">
        <v>2</v>
      </c>
      <c r="E1" s="7" t="s">
        <v>27</v>
      </c>
      <c r="F1" s="1" t="s">
        <v>43</v>
      </c>
      <c r="G1" t="s">
        <v>67</v>
      </c>
    </row>
    <row r="2" spans="1:7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51</v>
      </c>
      <c r="F2" s="1" t="s">
        <v>44</v>
      </c>
      <c r="G2" t="s">
        <v>68</v>
      </c>
    </row>
    <row r="3" spans="1:7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45</v>
      </c>
      <c r="G3" t="s">
        <v>69</v>
      </c>
    </row>
    <row r="4" spans="1:7" x14ac:dyDescent="0.3">
      <c r="A4" s="9" t="s">
        <v>31</v>
      </c>
      <c r="C4" t="s">
        <v>66</v>
      </c>
      <c r="D4" s="8" t="s">
        <v>31</v>
      </c>
      <c r="E4" s="7" t="s">
        <v>53</v>
      </c>
      <c r="F4" s="1" t="s">
        <v>56</v>
      </c>
      <c r="G4" t="s">
        <v>70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33</v>
      </c>
      <c r="F5">
        <v>0</v>
      </c>
    </row>
    <row r="6" spans="1:7" x14ac:dyDescent="0.3">
      <c r="C6" t="s">
        <v>59</v>
      </c>
      <c r="D6" s="8" t="s">
        <v>57</v>
      </c>
      <c r="E6" s="7" t="s">
        <v>28</v>
      </c>
    </row>
    <row r="7" spans="1:7" x14ac:dyDescent="0.3">
      <c r="C7" t="s">
        <v>72</v>
      </c>
      <c r="E7" s="7" t="s">
        <v>73</v>
      </c>
    </row>
    <row r="8" spans="1:7" x14ac:dyDescent="0.3">
      <c r="E8" s="7" t="s">
        <v>30</v>
      </c>
    </row>
    <row r="9" spans="1:7" x14ac:dyDescent="0.3">
      <c r="E9" s="53" t="s">
        <v>49</v>
      </c>
    </row>
    <row r="10" spans="1:7" s="1" customFormat="1" x14ac:dyDescent="0.3">
      <c r="E10" s="53" t="s">
        <v>32</v>
      </c>
    </row>
    <row r="11" spans="1:7" x14ac:dyDescent="0.3">
      <c r="E11" s="53" t="s">
        <v>20</v>
      </c>
    </row>
    <row r="12" spans="1:7" x14ac:dyDescent="0.3">
      <c r="E12" s="53" t="s">
        <v>24</v>
      </c>
    </row>
    <row r="13" spans="1:7" x14ac:dyDescent="0.3">
      <c r="E13" s="53" t="s">
        <v>52</v>
      </c>
    </row>
    <row r="14" spans="1:7" x14ac:dyDescent="0.3">
      <c r="E14" s="53" t="s">
        <v>50</v>
      </c>
    </row>
    <row r="15" spans="1:7" x14ac:dyDescent="0.3">
      <c r="E15" s="53" t="s">
        <v>22</v>
      </c>
    </row>
    <row r="16" spans="1:7" x14ac:dyDescent="0.3">
      <c r="E16" s="53" t="s">
        <v>26</v>
      </c>
    </row>
    <row r="17" spans="1:7" x14ac:dyDescent="0.3">
      <c r="E17" s="53" t="s">
        <v>23</v>
      </c>
    </row>
    <row r="18" spans="1:7" x14ac:dyDescent="0.3">
      <c r="E18" s="53" t="s">
        <v>25</v>
      </c>
    </row>
    <row r="19" spans="1:7" x14ac:dyDescent="0.3">
      <c r="E19" s="7"/>
    </row>
    <row r="20" spans="1:7" x14ac:dyDescent="0.3">
      <c r="A20" s="52"/>
      <c r="B20" s="52"/>
      <c r="C20" s="52"/>
      <c r="D20" s="52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3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3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3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3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3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3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3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3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3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3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3">
      <c r="A17" s="2" t="str">
        <f>([3]UKBuilding_List!A17)</f>
        <v>0017</v>
      </c>
      <c r="B17" s="3" t="str">
        <f>([3]UKBuilding_List!B17)</f>
        <v>Dickey Hall</v>
      </c>
    </row>
    <row r="18" spans="1:2" x14ac:dyDescent="0.3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3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3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3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3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3">
      <c r="A23" s="2" t="str">
        <f>([3]UKBuilding_List!A23)</f>
        <v>0024</v>
      </c>
      <c r="B23" s="3" t="str">
        <f>([3]UKBuilding_List!B23)</f>
        <v>Lafferty Hall</v>
      </c>
    </row>
    <row r="24" spans="1:2" x14ac:dyDescent="0.3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3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3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3">
      <c r="A27" s="2" t="str">
        <f>([3]UKBuilding_List!A27)</f>
        <v>0028</v>
      </c>
      <c r="B27" s="3" t="str">
        <f>([3]UKBuilding_List!B27)</f>
        <v>Barker Hall</v>
      </c>
    </row>
    <row r="28" spans="1:2" x14ac:dyDescent="0.3">
      <c r="A28" s="2" t="str">
        <f>([3]UKBuilding_List!A28)</f>
        <v>0029</v>
      </c>
      <c r="B28" s="3" t="str">
        <f>([3]UKBuilding_List!B28)</f>
        <v>Alumni Gym</v>
      </c>
    </row>
    <row r="29" spans="1:2" x14ac:dyDescent="0.3">
      <c r="A29" s="2" t="str">
        <f>([3]UKBuilding_List!A29)</f>
        <v>0030</v>
      </c>
      <c r="B29" s="3" t="str">
        <f>([3]UKBuilding_List!B29)</f>
        <v>Student Center</v>
      </c>
    </row>
    <row r="30" spans="1:2" x14ac:dyDescent="0.3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0064</v>
      </c>
      <c r="B61" s="3" t="str">
        <f>([3]UKBuilding_List!B61)</f>
        <v>Scovell Hall</v>
      </c>
    </row>
    <row r="62" spans="1:2" x14ac:dyDescent="0.3">
      <c r="A62" s="2" t="str">
        <f>([3]UKBuilding_List!A62)</f>
        <v>0065</v>
      </c>
      <c r="B62" s="3" t="str">
        <f>([3]UKBuilding_List!B62)</f>
        <v>Small Animal Lab</v>
      </c>
    </row>
    <row r="63" spans="1:2" x14ac:dyDescent="0.3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0072</v>
      </c>
      <c r="B69" s="3" t="str">
        <f>([3]UKBuilding_List!B69)</f>
        <v>Donovan Hall</v>
      </c>
    </row>
    <row r="70" spans="1:2" x14ac:dyDescent="0.3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0075</v>
      </c>
      <c r="B72" s="3" t="str">
        <f>([3]UKBuilding_List!B72)</f>
        <v>Kelley Hall</v>
      </c>
    </row>
    <row r="73" spans="1:2" x14ac:dyDescent="0.3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0077</v>
      </c>
      <c r="B74" s="3" t="str">
        <f>([3]UKBuilding_List!B74)</f>
        <v>653 Maxwelton Ct</v>
      </c>
    </row>
    <row r="75" spans="1:2" x14ac:dyDescent="0.3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0079</v>
      </c>
      <c r="B76" s="3" t="str">
        <f>([3]UKBuilding_List!B76)</f>
        <v>Central Hall II</v>
      </c>
    </row>
    <row r="77" spans="1:2" x14ac:dyDescent="0.3">
      <c r="A77" s="2" t="str">
        <f>([3]UKBuilding_List!A77)</f>
        <v>0080</v>
      </c>
      <c r="B77" s="3" t="str">
        <f>([3]UKBuilding_List!B77)</f>
        <v>Central Hall I</v>
      </c>
    </row>
    <row r="78" spans="1:2" x14ac:dyDescent="0.3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0083</v>
      </c>
      <c r="B80" s="3" t="str">
        <f>([3]UKBuilding_List!B80)</f>
        <v>453 Columbia</v>
      </c>
    </row>
    <row r="81" spans="1:2" x14ac:dyDescent="0.3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2015-10-01T15:36:19Z</dcterms:modified>
</cp:coreProperties>
</file>