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<sst xmlns="http://schemas.openxmlformats.org/spreadsheetml/2006/main" count="104" uniqueCount="80">
  <si>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</si>
  <si>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</si>
  <si>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</si>
  <si>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</si>
  <si>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</si>
  <si>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</si>
  <si>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</si>
  <si>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</si>
  <si>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</si>
  <si>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</si>
  <si>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</si>
  <si>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</si>
  <si>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</si>
  <si>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</si>
  <si>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</si>
  <si>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</si>
  <si>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</si>
  <si>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</si>
  <si>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</si>
  <si>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</si>
  <si>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</si>
  <si>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</si>
  <si>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</si>
  <si>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</si>
  <si>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</si>
  <si>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</si>
  <si>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</si>
  <si>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</si>
  <si>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</si>
  <si>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</si>
  <si>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</si>
  <si>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</si>
  <si>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</si>
  <si>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</si>
  <si>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</si>
  <si>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</si>
  <si>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</si>
  <si>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</si>
  <si>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</si>
  <si>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</si>
  <si>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</si>
  <si>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</si>
  <si>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</si>
  <si>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</si>
  <si>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</si>
  <si>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</si>
  <si>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</si>
  <si>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</si>
  <si>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</si>
  <si>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</si>
  <si>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</si>
  <si>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</si>
  <si>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</si>
  <si>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</si>
  <si>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</si>
  <si>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</si>
  <si>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</si>
  <si>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</si>
  <si>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</si>
  <si>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</si>
  <si>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</si>
  <si>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</si>
  <si>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</si>
  <si>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</si>
  <si>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</si>
  <si>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</si>
  <si>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</si>
  <si>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</si>
  <si>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</si>
  <si>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</si>
  <si>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</si>
  <si>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</si>
  <si>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</si>
  <si>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</si>
  <si>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0027</t>
  </si>
  <si>
    <t>1502</t>
  </si>
  <si>
    <t>15</t>
  </si>
  <si>
    <t>Remove sign at 2nd door that now is to 1502</t>
  </si>
  <si>
    <t>LX-0027-15-1502</t>
  </si>
  <si>
    <t>PATTERSON TOWER - Room 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</si>
</sst>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topLeftCell="A4" zoomScale="90" zoomScaleNormal="90" workbookViewId="0">
      <selection activeCell="I7" sqref="I7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2" t="s">
        <v>74</v>
      </c>
      <c r="C1" s="72"/>
      <c r="F1" s="18" t="s">
        <v>10</v>
      </c>
      <c r="G1" s="54">
        <v>42249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3" t="str">
        <f>VLOOKUP(B1,BuildingList!A:B,2,FALSE)</f>
        <v>Patterson Office Tower</v>
      </c>
      <c r="C2" s="73"/>
      <c r="F2" s="24" t="s">
        <v>12</v>
      </c>
      <c r="G2" s="61" t="s">
        <v>63</v>
      </c>
      <c r="J2" s="15">
        <f>G22-J22</f>
        <v>1</v>
      </c>
      <c r="K2" s="15">
        <f>H22-M22</f>
        <v>1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75</v>
      </c>
      <c r="B6" s="28" t="s">
        <v>76</v>
      </c>
      <c r="C6" s="11" t="s">
        <v>24</v>
      </c>
      <c r="D6" s="17" t="s">
        <v>5</v>
      </c>
      <c r="E6" s="37">
        <v>0</v>
      </c>
      <c r="F6" s="37">
        <v>341</v>
      </c>
      <c r="G6" s="34" t="s">
        <v>3</v>
      </c>
      <c r="H6" s="17" t="s">
        <v>18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30" x14ac:dyDescent="0.25">
      <c r="A7" s="38">
        <v>1506</v>
      </c>
      <c r="B7" s="28" t="s">
        <v>76</v>
      </c>
      <c r="C7" s="11" t="s">
        <v>22</v>
      </c>
      <c r="D7" s="17" t="s">
        <v>5</v>
      </c>
      <c r="E7" s="34">
        <v>670</v>
      </c>
      <c r="F7" s="34">
        <v>322</v>
      </c>
      <c r="G7" s="34" t="s">
        <v>13</v>
      </c>
      <c r="H7" s="17" t="s">
        <v>56</v>
      </c>
      <c r="I7" s="11" t="s">
        <v>77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>
        <f>IF(H7="No Change","N/A",IF(H7="New Tag Required",Lookup!F:F,IF(H7="Remove Old Sign",Lookup!F:F,IF(H7="N/A","N/A",""))))</f>
        <v>0</v>
      </c>
      <c r="N7" s="35"/>
      <c r="O7" s="10"/>
    </row>
    <row r="8" spans="1:16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6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8"/>
      <c r="C39" s="11"/>
      <c r="E39" s="34"/>
      <c r="F39" s="39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36"/>
      <c r="C42" s="11"/>
      <c r="E42" s="34"/>
      <c r="F42" s="34"/>
      <c r="G42" s="34"/>
    </row>
    <row r="43" spans="1:7" x14ac:dyDescent="0.25">
      <c r="A43" s="3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7" sqref="A7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0027</v>
      </c>
      <c r="C1" s="53"/>
      <c r="D1" s="18" t="s">
        <v>10</v>
      </c>
      <c r="E1" s="54">
        <f>'KD Changes'!G1</f>
        <v>42249</v>
      </c>
    </row>
    <row r="2" spans="1:10" x14ac:dyDescent="0.25">
      <c r="A2" s="57" t="s">
        <v>8</v>
      </c>
      <c r="B2" s="58" t="str">
        <f>VLOOKUP(B1,[1]BuildingList!A:B,2,FALSE)</f>
        <v>Patterson Office Tower</v>
      </c>
      <c r="C2" s="59"/>
      <c r="D2" s="60" t="s">
        <v>12</v>
      </c>
      <c r="E2" s="61" t="str">
        <f>'KD Changes'!G2</f>
        <v>Janet Schwartz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70" t="s">
        <v>78</v>
      </c>
      <c r="B6" s="71" t="s">
        <v>79</v>
      </c>
      <c r="C6" s="55" t="s">
        <v>69</v>
      </c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25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25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25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25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25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25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25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2015-09-11T12:47:40Z</dcterms:modified>
</cp:coreProperties>
</file>