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Changes'!$A$1:$I$11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6" i="1"/>
  <c r="J7" i="1"/>
  <c r="J8" i="1"/>
  <c r="J9" i="1"/>
  <c r="J10" i="1"/>
  <c r="J11" i="1"/>
  <c r="J12" i="1"/>
  <c r="J13" i="1"/>
  <c r="J14" i="1"/>
  <c r="J15" i="1"/>
  <c r="J6" i="1"/>
  <c r="H18" i="1" l="1"/>
  <c r="G18" i="1"/>
  <c r="M18" i="1" l="1"/>
  <c r="K2" i="1" s="1"/>
  <c r="J18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<sst xmlns="http://schemas.openxmlformats.org/spreadsheetml/2006/main" count="92" uniqueCount="70">
  <si>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</si>
  <si>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</si>
  <si>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</si>
  <si>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</si>
  <si>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</si>
  <si>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</si>
  <si>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</si>
  <si>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</si>
  <si>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</si>
  <si>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</si>
  <si>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</si>
  <si>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</si>
  <si>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</si>
  <si>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</si>
  <si>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</si>
  <si>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</si>
  <si>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</si>
  <si>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</si>
  <si>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</si>
  <si>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</si>
  <si>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</si>
  <si>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</si>
  <si>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</si>
  <si>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</si>
  <si>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</si>
  <si>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</si>
  <si>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</si>
  <si>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</si>
  <si>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</si>
  <si>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</si>
  <si>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</si>
  <si>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</si>
  <si>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</si>
  <si>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</si>
  <si>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</si>
  <si>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</si>
  <si>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</si>
  <si>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</si>
  <si>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</si>
  <si>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</si>
  <si>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</si>
  <si>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</si>
  <si>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</si>
  <si>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</si>
  <si>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</si>
  <si>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</si>
  <si>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</si>
  <si>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</si>
  <si>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</si>
  <si>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</si>
  <si>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</si>
  <si>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</si>
  <si>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Chad Sallee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</si>
  <si>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</si>
  <si>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</si>
  <si>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</si>
  <si>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</si>
  <si>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</si>
  <si>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</si>
  <si>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</si>
  <si>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</si>
  <si>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</si>
  <si>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</si>
  <si>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0027</t>
  </si>
  <si>
    <t>559</t>
  </si>
  <si>
    <t>563</t>
  </si>
  <si>
    <t>05</t>
  </si>
  <si>
    <t>Move Old Sign to New Location</t>
  </si>
  <si>
    <t>Remove old '563' tag and sign</t>
  </si>
  <si>
    <t>New Door Addded: Need new tag and re-use old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</si>
</sst>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38" borderId="0" xfId="0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4"/>
  <sheetViews>
    <sheetView tabSelected="1" topLeftCell="A4" zoomScale="90" zoomScaleNormal="90" workbookViewId="0">
      <selection activeCell="I11" sqref="I11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46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3" t="s">
        <v>63</v>
      </c>
      <c r="C1" s="53"/>
      <c r="F1" s="18" t="s">
        <v>10</v>
      </c>
      <c r="G1" s="19">
        <v>41515</v>
      </c>
      <c r="J1" s="20" t="s">
        <v>37</v>
      </c>
      <c r="K1" s="20" t="s">
        <v>38</v>
      </c>
      <c r="L1" s="21"/>
      <c r="M1" s="21"/>
      <c r="N1" s="21"/>
      <c r="O1" s="22" t="s">
        <v>39</v>
      </c>
      <c r="P1" s="23" t="s">
        <v>51</v>
      </c>
    </row>
    <row r="2" spans="1:16" ht="16.5" thickBot="1" x14ac:dyDescent="0.3">
      <c r="A2" s="24" t="s">
        <v>8</v>
      </c>
      <c r="B2" s="54" t="str">
        <f>VLOOKUP(B1,BuildingList!A:B,2,FALSE)</f>
        <v>Patterson Office Tower</v>
      </c>
      <c r="C2" s="54"/>
      <c r="F2" s="25" t="s">
        <v>12</v>
      </c>
      <c r="G2" s="26" t="s">
        <v>54</v>
      </c>
      <c r="J2" s="15">
        <f>G18-J18</f>
        <v>2</v>
      </c>
      <c r="K2" s="15">
        <f>H18-M18</f>
        <v>1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20</v>
      </c>
      <c r="B5" s="31" t="s">
        <v>15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16</v>
      </c>
      <c r="H5" s="32" t="s">
        <v>17</v>
      </c>
      <c r="I5" s="33" t="s">
        <v>18</v>
      </c>
      <c r="J5" s="33" t="s">
        <v>40</v>
      </c>
      <c r="K5" s="33" t="s">
        <v>41</v>
      </c>
      <c r="L5" s="33" t="s">
        <v>42</v>
      </c>
      <c r="M5" s="33" t="s">
        <v>43</v>
      </c>
      <c r="N5" s="33" t="s">
        <v>41</v>
      </c>
      <c r="O5" s="33" t="s">
        <v>42</v>
      </c>
    </row>
    <row r="6" spans="1:16" ht="15.75" thickTop="1" x14ac:dyDescent="0.25">
      <c r="A6" s="35" t="s">
        <v>64</v>
      </c>
      <c r="B6" s="30" t="s">
        <v>66</v>
      </c>
      <c r="C6" s="11" t="s">
        <v>24</v>
      </c>
      <c r="D6" s="17" t="s">
        <v>5</v>
      </c>
      <c r="E6" s="36">
        <v>219</v>
      </c>
      <c r="F6" s="36">
        <v>144</v>
      </c>
      <c r="G6" s="36" t="s">
        <v>2</v>
      </c>
      <c r="H6" s="17" t="s">
        <v>2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30" x14ac:dyDescent="0.25">
      <c r="A7" s="35" t="s">
        <v>65</v>
      </c>
      <c r="B7" s="30" t="s">
        <v>66</v>
      </c>
      <c r="C7" s="11" t="s">
        <v>24</v>
      </c>
      <c r="D7" s="17" t="s">
        <v>5</v>
      </c>
      <c r="E7" s="36">
        <v>218</v>
      </c>
      <c r="F7" s="36">
        <v>144</v>
      </c>
      <c r="G7" s="36" t="s">
        <v>3</v>
      </c>
      <c r="H7" s="55" t="s">
        <v>67</v>
      </c>
      <c r="I7" s="11" t="s">
        <v>69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8">
        <v>561</v>
      </c>
      <c r="B8" s="30" t="s">
        <v>66</v>
      </c>
      <c r="C8" s="11" t="s">
        <v>26</v>
      </c>
      <c r="D8" s="17" t="s">
        <v>5</v>
      </c>
      <c r="E8" s="36">
        <v>0</v>
      </c>
      <c r="F8" s="36">
        <v>144</v>
      </c>
      <c r="G8" s="36" t="s">
        <v>3</v>
      </c>
      <c r="H8" s="17" t="s">
        <v>19</v>
      </c>
      <c r="I8" s="11" t="s">
        <v>68</v>
      </c>
      <c r="J8" s="10">
        <f>IF(G8="No Change","N/A",IF(G8="New Tag Required",Lookup!F:F,IF(G8="Remove Old Tag",Lookup!F:F,IF(G8="N/A","N/A",""))))</f>
        <v>0</v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25">
      <c r="A11" s="38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42"/>
      <c r="M11" s="10" t="str">
        <f>IF(H11="No Change","N/A",IF(H11="New Tag Required",Lookup!F:F,IF(H11="Remove Old Sign",Lookup!F:F,IF(H11="N/A","N/A",""))))</f>
        <v/>
      </c>
      <c r="N11" s="42"/>
    </row>
    <row r="12" spans="1:16" x14ac:dyDescent="0.25">
      <c r="A12" s="38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42"/>
      <c r="M12" s="10" t="str">
        <f>IF(H12="No Change","N/A",IF(H12="New Tag Required",Lookup!F:F,IF(H12="Remove Old Sign",Lookup!F:F,IF(H12="N/A","N/A",""))))</f>
        <v/>
      </c>
      <c r="N12" s="42"/>
    </row>
    <row r="13" spans="1:16" x14ac:dyDescent="0.25">
      <c r="A13" s="38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42"/>
      <c r="M13" s="10" t="str">
        <f>IF(H13="No Change","N/A",IF(H13="New Tag Required",Lookup!F:F,IF(H13="Remove Old Sign",Lookup!F:F,IF(H13="N/A","N/A",""))))</f>
        <v/>
      </c>
      <c r="N13" s="42"/>
    </row>
    <row r="14" spans="1:16" x14ac:dyDescent="0.25">
      <c r="A14" s="38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42"/>
      <c r="M14" s="10" t="str">
        <f>IF(H14="No Change","N/A",IF(H14="New Tag Required",Lookup!F:F,IF(H14="Remove Old Sign",Lookup!F:F,IF(H14="N/A","N/A",""))))</f>
        <v/>
      </c>
      <c r="N14" s="42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42"/>
      <c r="M15" s="10" t="str">
        <f>IF(H15="No Change","N/A",IF(H15="New Tag Required",Lookup!F:F,IF(H15="Remove Old Sign",Lookup!F:F,IF(H15="N/A","N/A",""))))</f>
        <v/>
      </c>
      <c r="N15" s="42"/>
    </row>
    <row r="16" spans="1:16" ht="15.75" thickBot="1" x14ac:dyDescent="0.3">
      <c r="A16" s="38"/>
      <c r="C16" s="11"/>
      <c r="E16" s="36"/>
      <c r="F16" s="36"/>
      <c r="G16" s="36"/>
      <c r="K16" s="42"/>
      <c r="N16" s="42"/>
    </row>
    <row r="17" spans="1:13" ht="45" x14ac:dyDescent="0.25">
      <c r="A17" s="38"/>
      <c r="C17" s="11"/>
      <c r="E17" s="36"/>
      <c r="F17" s="36"/>
      <c r="G17" s="43" t="s">
        <v>49</v>
      </c>
      <c r="H17" s="44" t="s">
        <v>50</v>
      </c>
      <c r="J17" s="45" t="s">
        <v>44</v>
      </c>
      <c r="K17" s="10"/>
      <c r="L17" s="10"/>
      <c r="M17" s="45" t="s">
        <v>45</v>
      </c>
    </row>
    <row r="18" spans="1:13" ht="15.75" thickBot="1" x14ac:dyDescent="0.3">
      <c r="A18" s="38"/>
      <c r="C18" s="11"/>
      <c r="E18" s="36"/>
      <c r="F18" s="36"/>
      <c r="G18" s="14">
        <f>COUNTIF(G6:G17,"New Tag Required")</f>
        <v>2</v>
      </c>
      <c r="H18" s="13">
        <f>COUNTIF(H6:H17,"New Sign Required")</f>
        <v>1</v>
      </c>
      <c r="J18" s="12">
        <f>COUNTIF(J6:J17,"Installed")</f>
        <v>0</v>
      </c>
      <c r="K18" s="10"/>
      <c r="L18" s="10"/>
      <c r="M18" s="12">
        <f>COUNTIF(M6:M17,"Installed")</f>
        <v>0</v>
      </c>
    </row>
    <row r="19" spans="1:13" x14ac:dyDescent="0.25">
      <c r="A19" s="38"/>
      <c r="C19" s="11"/>
      <c r="E19" s="36"/>
      <c r="F19" s="36"/>
      <c r="G19" s="36"/>
    </row>
    <row r="20" spans="1:13" x14ac:dyDescent="0.25">
      <c r="A20" s="38"/>
      <c r="C20" s="11"/>
      <c r="E20" s="36"/>
      <c r="F20" s="36"/>
      <c r="G20" s="36"/>
    </row>
    <row r="21" spans="1:13" x14ac:dyDescent="0.25">
      <c r="A21" s="38"/>
      <c r="C21" s="11"/>
      <c r="E21" s="36"/>
      <c r="F21" s="36"/>
      <c r="G21" s="36"/>
    </row>
    <row r="22" spans="1:13" x14ac:dyDescent="0.25">
      <c r="A22" s="38"/>
      <c r="C22" s="11"/>
      <c r="E22" s="36"/>
      <c r="F22" s="36"/>
      <c r="G22" s="36"/>
    </row>
    <row r="23" spans="1:13" x14ac:dyDescent="0.25">
      <c r="A23" s="38"/>
      <c r="C23" s="11"/>
      <c r="E23" s="36"/>
      <c r="F23" s="36"/>
      <c r="G23" s="36"/>
    </row>
    <row r="24" spans="1:13" x14ac:dyDescent="0.25">
      <c r="A24" s="38"/>
      <c r="C24" s="11"/>
      <c r="E24" s="36"/>
      <c r="F24" s="36"/>
      <c r="G24" s="36"/>
    </row>
    <row r="25" spans="1:13" x14ac:dyDescent="0.25">
      <c r="A25" s="38"/>
      <c r="C25" s="11"/>
      <c r="E25" s="36"/>
      <c r="F25" s="36"/>
      <c r="G25" s="36"/>
    </row>
    <row r="26" spans="1:13" x14ac:dyDescent="0.25">
      <c r="A26" s="46"/>
      <c r="C26" s="11"/>
      <c r="E26" s="36"/>
      <c r="F26" s="47"/>
      <c r="G26" s="36"/>
    </row>
    <row r="27" spans="1:13" x14ac:dyDescent="0.25">
      <c r="A27" s="46"/>
      <c r="C27" s="11"/>
      <c r="E27" s="36"/>
      <c r="F27" s="47"/>
      <c r="G27" s="36"/>
    </row>
    <row r="28" spans="1:13" x14ac:dyDescent="0.25">
      <c r="A28" s="46"/>
      <c r="C28" s="11"/>
      <c r="E28" s="36"/>
      <c r="F28" s="48"/>
      <c r="G28" s="36"/>
    </row>
    <row r="29" spans="1:13" x14ac:dyDescent="0.25">
      <c r="A29" s="38"/>
      <c r="C29" s="11"/>
      <c r="E29" s="36"/>
      <c r="F29" s="47"/>
      <c r="G29" s="36"/>
    </row>
    <row r="30" spans="1:13" x14ac:dyDescent="0.25">
      <c r="A30" s="38"/>
      <c r="C30" s="11"/>
      <c r="E30" s="36"/>
      <c r="F30" s="47"/>
      <c r="G30" s="36"/>
    </row>
    <row r="31" spans="1:13" x14ac:dyDescent="0.25">
      <c r="A31" s="49"/>
      <c r="C31" s="11"/>
      <c r="E31" s="36"/>
      <c r="F31" s="36"/>
      <c r="G31" s="36"/>
    </row>
    <row r="32" spans="1:13" x14ac:dyDescent="0.25">
      <c r="A32" s="49"/>
      <c r="C32" s="11"/>
      <c r="E32" s="36"/>
      <c r="F32" s="36"/>
      <c r="G32" s="36"/>
    </row>
    <row r="33" spans="1:7" x14ac:dyDescent="0.25">
      <c r="A33" s="49"/>
      <c r="C33" s="11"/>
      <c r="E33" s="36"/>
      <c r="F33" s="36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50"/>
      <c r="C35" s="11"/>
      <c r="E35" s="36"/>
      <c r="F35" s="41"/>
      <c r="G35" s="36"/>
    </row>
    <row r="36" spans="1:7" x14ac:dyDescent="0.25">
      <c r="A36" s="49"/>
      <c r="C36" s="11"/>
      <c r="E36" s="36"/>
      <c r="F36" s="36"/>
      <c r="G36" s="36"/>
    </row>
    <row r="37" spans="1:7" x14ac:dyDescent="0.25">
      <c r="A37" s="49"/>
      <c r="C37" s="11"/>
      <c r="E37" s="36"/>
      <c r="F37" s="36"/>
      <c r="G37" s="36"/>
    </row>
    <row r="38" spans="1:7" x14ac:dyDescent="0.25">
      <c r="A38" s="38"/>
      <c r="C38" s="11"/>
      <c r="E38" s="36"/>
      <c r="F38" s="36"/>
      <c r="G38" s="36"/>
    </row>
    <row r="39" spans="1:7" x14ac:dyDescent="0.25">
      <c r="A39" s="38"/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184" spans="3:3" x14ac:dyDescent="0.25">
      <c r="C184" s="17" t="s">
        <v>32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3:G37 G10:G16">
    <cfRule type="containsText" dxfId="37" priority="119" operator="containsText" text="New Tag Required">
      <formula>NOT(ISERROR(SEARCH("New Tag Required",G10)))</formula>
    </cfRule>
  </conditionalFormatting>
  <conditionalFormatting sqref="D6 D8 D10:D83">
    <cfRule type="containsText" dxfId="36" priority="118" operator="containsText" text="Yes">
      <formula>NOT(ISERROR(SEARCH("Yes",D6)))</formula>
    </cfRule>
  </conditionalFormatting>
  <conditionalFormatting sqref="H23:H83 H184:H405 H10:H16">
    <cfRule type="containsText" dxfId="35" priority="106" operator="containsText" text="New Sign Required">
      <formula>NOT(ISERROR(SEARCH("New Sign Required",H10)))</formula>
    </cfRule>
  </conditionalFormatting>
  <conditionalFormatting sqref="G23:G83 G10:H16">
    <cfRule type="containsText" dxfId="34" priority="105" operator="containsText" text="Action Required">
      <formula>NOT(ISERROR(SEARCH("Action Required",G10)))</formula>
    </cfRule>
  </conditionalFormatting>
  <conditionalFormatting sqref="H23:H83">
    <cfRule type="containsText" dxfId="33" priority="104" operator="containsText" text="Action Required">
      <formula>NOT(ISERROR(SEARCH("Action Required",H23)))</formula>
    </cfRule>
  </conditionalFormatting>
  <conditionalFormatting sqref="G6 G19:G22">
    <cfRule type="containsText" dxfId="32" priority="46" operator="containsText" text="New Tag Required">
      <formula>NOT(ISERROR(SEARCH("New Tag Required",G6)))</formula>
    </cfRule>
  </conditionalFormatting>
  <conditionalFormatting sqref="H6 H19:H22">
    <cfRule type="containsText" dxfId="31" priority="44" operator="containsText" text="New Sign Required">
      <formula>NOT(ISERROR(SEARCH("New Sign Required",H6)))</formula>
    </cfRule>
  </conditionalFormatting>
  <conditionalFormatting sqref="G6 G19:G22">
    <cfRule type="containsText" dxfId="30" priority="43" operator="containsText" text="Action Required">
      <formula>NOT(ISERROR(SEARCH("Action Required",G6)))</formula>
    </cfRule>
  </conditionalFormatting>
  <conditionalFormatting sqref="H6 H19:H22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84:D183">
    <cfRule type="containsText" dxfId="25" priority="38" operator="containsText" text="Yes">
      <formula>NOT(ISERROR(SEARCH("Yes",D84)))</formula>
    </cfRule>
  </conditionalFormatting>
  <conditionalFormatting sqref="H84:H183">
    <cfRule type="containsText" dxfId="24" priority="37" operator="containsText" text="New Sign Required">
      <formula>NOT(ISERROR(SEARCH("New Sign Required",H84)))</formula>
    </cfRule>
  </conditionalFormatting>
  <conditionalFormatting sqref="G84:G183">
    <cfRule type="containsText" dxfId="23" priority="36" operator="containsText" text="Action Required">
      <formula>NOT(ISERROR(SEARCH("Action Required",G84)))</formula>
    </cfRule>
  </conditionalFormatting>
  <conditionalFormatting sqref="H84:H183">
    <cfRule type="containsText" dxfId="22" priority="35" operator="containsText" text="Action Required">
      <formula>NOT(ISERROR(SEARCH("Action Required",H84)))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15">
    <cfRule type="cellIs" dxfId="10" priority="11" operator="equal">
      <formula>0</formula>
    </cfRule>
  </conditionalFormatting>
  <conditionalFormatting sqref="M6:M15">
    <cfRule type="cellIs" dxfId="9" priority="10" operator="equal">
      <formula>0</formula>
    </cfRule>
  </conditionalFormatting>
  <conditionalFormatting sqref="J6:J15 M6:M15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0">
    <cfRule type="expression" dxfId="5" priority="6">
      <formula>$J6="Log Issues"</formula>
    </cfRule>
  </conditionalFormatting>
  <conditionalFormatting sqref="N6:N10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2">
    <dataValidation type="list" allowBlank="1" showInputMessage="1" showErrorMessage="1" sqref="H184:H388">
      <formula1>DoorSignage</formula1>
    </dataValidation>
    <dataValidation type="list" allowBlank="1" showInputMessage="1" showErrorMessage="1" sqref="D6:D5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H19:H183 H16</xm:sqref>
        </x14:dataValidation>
        <x14:dataValidation type="list" allowBlank="1" showInputMessage="1" showErrorMessage="1">
          <x14:formula1>
            <xm:f>Lookup!$A$1:$A$4</xm:f>
          </x14:formula1>
          <xm:sqref>G19:G183 G16</xm:sqref>
        </x14:dataValidation>
        <x14:dataValidation type="list" allowBlank="1" showInputMessage="1" showErrorMessage="1">
          <x14:formula1>
            <xm:f>[1]Lookup!#REF!</xm:f>
          </x14:formula1>
          <xm:sqref>O6:O10</xm:sqref>
        </x14:dataValidation>
        <x14:dataValidation type="list" allowBlank="1" showInputMessage="1">
          <x14:formula1>
            <xm:f>Lookup!$E$1:$E$18</xm:f>
          </x14:formula1>
          <xm:sqref>C6:C183</xm:sqref>
        </x14:dataValidation>
        <x14:dataValidation type="list" allowBlank="1" showInputMessage="1" showErrorMessage="1">
          <x14:formula1>
            <xm:f>Lookup!$A$1:$A$8</xm:f>
          </x14:formula1>
          <xm:sqref>G6:G15</xm:sqref>
        </x14:dataValidation>
        <x14:dataValidation type="list" allowBlank="1" showInputMessage="1" showErrorMessage="1">
          <x14:formula1>
            <xm:f>Lookup!$D$1:$D$10</xm:f>
          </x14:formula1>
          <xm:sqref>H6:H15</xm:sqref>
        </x14:dataValidation>
        <x14:dataValidation type="list" allowBlank="1" showInputMessage="1" showErrorMessage="1">
          <x14:formula1>
            <xm:f>Lookup!$F$1:$F$7</xm:f>
          </x14:formula1>
          <xm:sqref>J6:J15</xm:sqref>
        </x14:dataValidation>
        <x14:dataValidation type="list" allowBlank="1" showInputMessage="1" showErrorMessage="1">
          <x14:formula1>
            <xm:f>Lookup!$F$1:$F$8</xm:f>
          </x14:formula1>
          <xm:sqref>M6:M15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6" sqref="D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21</v>
      </c>
      <c r="D1" t="s">
        <v>2</v>
      </c>
      <c r="E1" s="7" t="s">
        <v>29</v>
      </c>
      <c r="F1" s="1" t="s">
        <v>46</v>
      </c>
    </row>
    <row r="2" spans="1:6" x14ac:dyDescent="0.25">
      <c r="A2" s="1" t="s">
        <v>3</v>
      </c>
      <c r="B2" s="1" t="s">
        <v>6</v>
      </c>
      <c r="C2" t="s">
        <v>13</v>
      </c>
      <c r="D2" t="s">
        <v>19</v>
      </c>
      <c r="E2" s="7" t="s">
        <v>57</v>
      </c>
      <c r="F2" s="1" t="s">
        <v>47</v>
      </c>
    </row>
    <row r="3" spans="1:6" x14ac:dyDescent="0.25">
      <c r="A3" s="1" t="s">
        <v>14</v>
      </c>
      <c r="B3" s="1" t="s">
        <v>14</v>
      </c>
      <c r="C3" t="s">
        <v>52</v>
      </c>
      <c r="D3" s="1" t="s">
        <v>14</v>
      </c>
      <c r="E3" s="7" t="s">
        <v>23</v>
      </c>
      <c r="F3" s="1" t="s">
        <v>48</v>
      </c>
    </row>
    <row r="4" spans="1:6" x14ac:dyDescent="0.25">
      <c r="A4" s="9" t="s">
        <v>34</v>
      </c>
      <c r="C4" t="s">
        <v>53</v>
      </c>
      <c r="D4" s="8" t="s">
        <v>34</v>
      </c>
      <c r="E4" s="7" t="s">
        <v>59</v>
      </c>
      <c r="F4" s="1" t="s">
        <v>62</v>
      </c>
    </row>
    <row r="5" spans="1:6" x14ac:dyDescent="0.25">
      <c r="A5" s="1" t="s">
        <v>60</v>
      </c>
      <c r="C5" t="s">
        <v>54</v>
      </c>
      <c r="D5" s="8" t="s">
        <v>61</v>
      </c>
      <c r="E5" s="7" t="s">
        <v>36</v>
      </c>
      <c r="F5">
        <v>0</v>
      </c>
    </row>
    <row r="6" spans="1:6" x14ac:dyDescent="0.25">
      <c r="D6" s="8" t="s">
        <v>67</v>
      </c>
      <c r="E6" s="7" t="s">
        <v>31</v>
      </c>
    </row>
    <row r="7" spans="1:6" x14ac:dyDescent="0.25">
      <c r="E7" s="7" t="s">
        <v>30</v>
      </c>
    </row>
    <row r="8" spans="1:6" x14ac:dyDescent="0.25">
      <c r="E8" s="7" t="s">
        <v>33</v>
      </c>
    </row>
    <row r="9" spans="1:6" x14ac:dyDescent="0.25">
      <c r="E9" s="52" t="s">
        <v>55</v>
      </c>
    </row>
    <row r="10" spans="1:6" s="1" customFormat="1" x14ac:dyDescent="0.25">
      <c r="E10" s="52" t="s">
        <v>35</v>
      </c>
    </row>
    <row r="11" spans="1:6" x14ac:dyDescent="0.25">
      <c r="E11" s="52" t="s">
        <v>22</v>
      </c>
    </row>
    <row r="12" spans="1:6" x14ac:dyDescent="0.25">
      <c r="E12" s="52" t="s">
        <v>26</v>
      </c>
    </row>
    <row r="13" spans="1:6" x14ac:dyDescent="0.25">
      <c r="E13" s="52" t="s">
        <v>58</v>
      </c>
    </row>
    <row r="14" spans="1:6" x14ac:dyDescent="0.25">
      <c r="E14" s="52" t="s">
        <v>56</v>
      </c>
    </row>
    <row r="15" spans="1:6" x14ac:dyDescent="0.25">
      <c r="E15" s="52" t="s">
        <v>24</v>
      </c>
    </row>
    <row r="16" spans="1:6" x14ac:dyDescent="0.25">
      <c r="E16" s="52" t="s">
        <v>28</v>
      </c>
    </row>
    <row r="17" spans="1:7" x14ac:dyDescent="0.25">
      <c r="E17" s="52" t="s">
        <v>25</v>
      </c>
    </row>
    <row r="18" spans="1:7" x14ac:dyDescent="0.25">
      <c r="E18" s="52" t="s">
        <v>27</v>
      </c>
    </row>
    <row r="19" spans="1:7" x14ac:dyDescent="0.25">
      <c r="E19" s="7"/>
    </row>
    <row r="20" spans="1:7" x14ac:dyDescent="0.25">
      <c r="A20" s="51"/>
      <c r="B20" s="51"/>
      <c r="C20" s="51"/>
      <c r="D20" s="51"/>
      <c r="F20" s="51"/>
      <c r="G20" s="51"/>
    </row>
    <row r="21" spans="1:7" x14ac:dyDescent="0.25">
      <c r="A21" s="51"/>
      <c r="B21" s="51"/>
      <c r="C21" s="51"/>
      <c r="D21" s="51"/>
      <c r="F21" s="51"/>
      <c r="G21" s="51"/>
    </row>
    <row r="22" spans="1:7" x14ac:dyDescent="0.25">
      <c r="A22" s="51"/>
      <c r="B22" s="51"/>
      <c r="C22" s="51"/>
      <c r="D22" s="51"/>
      <c r="F22" s="51"/>
      <c r="G22" s="51"/>
    </row>
    <row r="23" spans="1:7" x14ac:dyDescent="0.25">
      <c r="A23" s="51"/>
      <c r="B23" s="51"/>
      <c r="C23" s="51"/>
      <c r="D23" s="51"/>
      <c r="F23" s="51"/>
      <c r="G23" s="51"/>
    </row>
    <row r="24" spans="1:7" x14ac:dyDescent="0.25">
      <c r="A24" s="51"/>
      <c r="B24" s="51"/>
      <c r="C24" s="51"/>
      <c r="D24" s="51"/>
      <c r="F24" s="51"/>
      <c r="G24" s="51"/>
    </row>
    <row r="25" spans="1:7" x14ac:dyDescent="0.25">
      <c r="A25" s="51"/>
      <c r="B25" s="51"/>
      <c r="C25" s="51"/>
      <c r="D25" s="51"/>
      <c r="F25" s="51"/>
      <c r="G25" s="51"/>
    </row>
    <row r="26" spans="1:7" x14ac:dyDescent="0.25">
      <c r="A26" s="51"/>
      <c r="B26" s="51"/>
      <c r="C26" s="51"/>
      <c r="D26" s="51"/>
      <c r="F26" s="51"/>
      <c r="G26" s="51"/>
    </row>
    <row r="27" spans="1:7" x14ac:dyDescent="0.25">
      <c r="A27" s="51"/>
      <c r="B27" s="51"/>
      <c r="C27" s="51"/>
      <c r="D27" s="51"/>
      <c r="F27" s="51"/>
      <c r="G27" s="51"/>
    </row>
    <row r="28" spans="1:7" x14ac:dyDescent="0.25">
      <c r="A28" s="51"/>
      <c r="B28" s="51"/>
      <c r="C28" s="51"/>
      <c r="D28" s="51"/>
      <c r="F28" s="51"/>
      <c r="G28" s="51"/>
    </row>
    <row r="29" spans="1:7" x14ac:dyDescent="0.25">
      <c r="A29" s="51"/>
      <c r="B29" s="51"/>
      <c r="C29" s="51"/>
      <c r="D29" s="51"/>
      <c r="F29" s="51"/>
      <c r="G29" s="51"/>
    </row>
    <row r="30" spans="1:7" x14ac:dyDescent="0.25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2013-09-03T12:31:45Z</dcterms:modified>
</cp:coreProperties>
</file>