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22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<sst xmlns="http://schemas.openxmlformats.org/spreadsheetml/2006/main" count="104" uniqueCount="82">
  <si>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</si>
  <si>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</si>
  <si>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</si>
  <si>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</si>
  <si>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</si>
  <si>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</si>
  <si>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</si>
  <si>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</si>
  <si>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</si>
  <si>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</si>
  <si>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</si>
  <si>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</si>
  <si>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</si>
  <si>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</si>
  <si>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</si>
  <si>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</si>
  <si>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</si>
  <si>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</si>
  <si>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</si>
  <si>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</si>
  <si>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</si>
  <si>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</si>
  <si>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</si>
  <si>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</si>
  <si>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</si>
  <si>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</si>
  <si>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</si>
  <si>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</si>
  <si>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</si>
  <si>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</si>
  <si>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</si>
  <si>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</si>
  <si>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</si>
  <si>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</si>
  <si>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</si>
  <si>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</si>
  <si>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</si>
  <si>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</si>
  <si>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</si>
  <si>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</si>
  <si>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</si>
  <si>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</si>
  <si>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</si>
  <si>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</si>
  <si>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</si>
  <si>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</si>
  <si>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</si>
  <si>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</si>
  <si>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</si>
  <si>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</si>
  <si>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</si>
  <si>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</si>
  <si>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</si>
  <si>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</si>
  <si>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</si>
  <si>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</si>
  <si>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</si>
  <si>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</si>
  <si>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</si>
  <si>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</si>
  <si>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</si>
  <si>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</si>
  <si>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</si>
  <si>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</si>
  <si>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</si>
  <si>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</si>
  <si>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</si>
  <si>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</si>
  <si>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</si>
  <si>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</si>
  <si>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</si>
  <si>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</si>
  <si>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</si>
  <si>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</si>
  <si>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</si>
  <si>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0022</t>
  </si>
  <si>
    <t>200C</t>
  </si>
  <si>
    <t>02</t>
  </si>
  <si>
    <t>207A</t>
  </si>
  <si>
    <t>Door Added</t>
  </si>
  <si>
    <t>Change to sqft - was
eBARs=1078 sf AND KD=1095 sf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</si>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</sst>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9362</v>
          </cell>
          <cell r="B382">
            <v>9362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9" sqref="A9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6.7109375" style="16" customWidth="1"/>
    <col min="9" max="9" width="30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42779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Fine Arts Guignol Building</v>
      </c>
      <c r="C2" s="78"/>
      <c r="F2" s="69" t="s">
        <v>12</v>
      </c>
      <c r="G2" s="22" t="s">
        <v>67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30" customHeight="1" thickTop="1" x14ac:dyDescent="0.25">
      <c r="A6" s="48" t="s">
        <v>76</v>
      </c>
      <c r="B6" s="48" t="s">
        <v>77</v>
      </c>
      <c r="C6" s="42" t="s">
        <v>49</v>
      </c>
      <c r="D6" s="41" t="s">
        <v>5</v>
      </c>
      <c r="E6" s="50">
        <v>1078</v>
      </c>
      <c r="F6" s="50">
        <v>1096</v>
      </c>
      <c r="G6" s="50" t="s">
        <v>2</v>
      </c>
      <c r="H6" s="41" t="s">
        <v>2</v>
      </c>
      <c r="I6" s="42" t="s">
        <v>80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79</v>
      </c>
      <c r="D7" s="41" t="s">
        <v>5</v>
      </c>
      <c r="E7" s="50">
        <v>145</v>
      </c>
      <c r="F7" s="50">
        <v>146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0022</v>
      </c>
      <c r="C1" s="39"/>
      <c r="D1" s="17" t="s">
        <v>10</v>
      </c>
      <c r="E1" s="40">
        <f>'KD Changes'!G1</f>
        <v>42779</v>
      </c>
    </row>
    <row r="2" spans="1:10" ht="15" customHeight="1" x14ac:dyDescent="0.25">
      <c r="A2" s="43" t="s">
        <v>8</v>
      </c>
      <c r="B2" s="44" t="str">
        <f>VLOOKUP(B1,[1]BuildingList!A:B,2,FALSE)</f>
        <v>Fine Arts Guignol Building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81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2017-02-14T14:58:14Z</dcterms:modified>
</cp:coreProperties>
</file>