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1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<sst xmlns="http://schemas.openxmlformats.org/spreadsheetml/2006/main" count="109" uniqueCount="84">
  <si>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</si>
  <si>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</si>
  <si>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</si>
  <si>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</si>
  <si>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</si>
  <si>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</si>
  <si>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</si>
  <si>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</si>
  <si>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</si>
  <si>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</si>
  <si>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</si>
  <si>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</si>
  <si>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</si>
  <si>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</si>
  <si>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</si>
  <si>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</si>
  <si>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</si>
  <si>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</si>
  <si>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</si>
  <si>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</si>
  <si>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</si>
  <si>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</si>
  <si>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</si>
  <si>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</si>
  <si>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</si>
  <si>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</si>
  <si>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</si>
  <si>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</si>
  <si>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</si>
  <si>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</si>
  <si>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</si>
  <si>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</si>
  <si>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</si>
  <si>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</si>
  <si>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</si>
  <si>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</si>
  <si>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</si>
  <si>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</si>
  <si>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</si>
  <si>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</si>
  <si>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</si>
  <si>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</si>
  <si>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</si>
  <si>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</si>
  <si>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</si>
  <si>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</si>
  <si>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</si>
  <si>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</si>
  <si>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</si>
  <si>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</si>
  <si>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</si>
  <si>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</si>
  <si>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</si>
  <si>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</si>
  <si>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</si>
  <si>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</si>
  <si>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</si>
  <si>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</si>
  <si>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</si>
  <si>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</si>
  <si>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</si>
  <si>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</si>
  <si>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</si>
  <si>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</si>
  <si>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</si>
  <si>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</si>
  <si>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</si>
  <si>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</si>
  <si>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</si>
  <si>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</si>
  <si>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</si>
  <si>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</si>
  <si>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</si>
  <si>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</si>
  <si>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</si>
  <si>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0012</t>
  </si>
  <si>
    <t>009</t>
  </si>
  <si>
    <t>00</t>
  </si>
  <si>
    <t>015</t>
  </si>
  <si>
    <t>Needs two new tags.  There are 3 doors.  It was reported that the current eBARS tags are incorrect</t>
  </si>
  <si>
    <t>LX-0012-00-09</t>
  </si>
  <si>
    <t>BlazerDining - Room 009</t>
  </si>
  <si>
    <t>LX-0012-00-15</t>
  </si>
  <si>
    <t>BlazerDining - Room 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</si>
</sst>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F6" sqref="F6:F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1.140625" style="16" bestFit="1" customWidth="1"/>
    <col min="4" max="4" width="8.85546875" style="16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42.285156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5" t="s">
        <v>75</v>
      </c>
      <c r="C1" s="75"/>
      <c r="F1" s="68" t="s">
        <v>10</v>
      </c>
      <c r="G1" s="18">
        <v>43326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6" t="str">
        <f>VLOOKUP(B1,BuildingList!A:B,2,FALSE)</f>
        <v>Blazer Dining</v>
      </c>
      <c r="C2" s="76"/>
      <c r="F2" s="69" t="s">
        <v>12</v>
      </c>
      <c r="G2" s="22" t="s">
        <v>73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8" customFormat="1" ht="45.75" thickBot="1" x14ac:dyDescent="0.3">
      <c r="A5" s="77" t="s">
        <v>19</v>
      </c>
      <c r="B5" s="77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45.75" thickTop="1" x14ac:dyDescent="0.25">
      <c r="A6" s="48" t="s">
        <v>76</v>
      </c>
      <c r="B6" s="48" t="s">
        <v>77</v>
      </c>
      <c r="C6" s="42" t="s">
        <v>27</v>
      </c>
      <c r="D6" s="41" t="s">
        <v>5</v>
      </c>
      <c r="E6" s="50">
        <v>267</v>
      </c>
      <c r="F6" s="50">
        <v>213</v>
      </c>
      <c r="G6" s="50" t="s">
        <v>3</v>
      </c>
      <c r="H6" s="41" t="s">
        <v>2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71</v>
      </c>
      <c r="D7" s="41" t="s">
        <v>5</v>
      </c>
      <c r="E7" s="50">
        <v>2543</v>
      </c>
      <c r="F7" s="50">
        <v>2591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2" sqref="D12"/>
    </sheetView>
  </sheetViews>
  <sheetFormatPr defaultColWidth="9.140625" defaultRowHeight="15" x14ac:dyDescent="0.25"/>
  <cols>
    <col min="1" max="1" width="22.42578125" style="48" bestFit="1" customWidth="1"/>
    <col min="2" max="2" width="22.85546875" style="48" bestFit="1" customWidth="1"/>
    <col min="3" max="3" width="21.140625" style="41" bestFit="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0012</v>
      </c>
      <c r="C1" s="39"/>
      <c r="D1" s="17" t="s">
        <v>10</v>
      </c>
      <c r="E1" s="40">
        <f>'KD Changes'!G1</f>
        <v>43326</v>
      </c>
    </row>
    <row r="2" spans="1:10" ht="15" customHeight="1" x14ac:dyDescent="0.25">
      <c r="A2" s="43" t="s">
        <v>8</v>
      </c>
      <c r="B2" s="44" t="str">
        <f>VLOOKUP(B1,[1]BuildingList!A:B,2,FALSE)</f>
        <v>Blazer Hall</v>
      </c>
      <c r="C2" s="45"/>
      <c r="D2" s="46" t="s">
        <v>12</v>
      </c>
      <c r="E2" s="47" t="str">
        <f>'KD Changes'!G2</f>
        <v>Nicole Kline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80</v>
      </c>
      <c r="B6" s="80" t="s">
        <v>81</v>
      </c>
      <c r="C6" s="41" t="s">
        <v>64</v>
      </c>
      <c r="D6" s="50">
        <v>213</v>
      </c>
      <c r="G6" s="29"/>
      <c r="H6" s="29"/>
      <c r="I6" s="41"/>
      <c r="J6" s="41"/>
    </row>
    <row r="7" spans="1:10" x14ac:dyDescent="0.25">
      <c r="A7" s="79" t="s">
        <v>82</v>
      </c>
      <c r="B7" s="80" t="s">
        <v>83</v>
      </c>
      <c r="C7" s="41" t="s">
        <v>64</v>
      </c>
      <c r="D7" s="50">
        <v>2591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2018-08-15T12:47:22Z</dcterms:modified>
</cp:coreProperties>
</file>