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<sst xmlns="http://schemas.openxmlformats.org/spreadsheetml/2006/main" count="106" uniqueCount="82">
  <si>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</si>
  <si>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</si>
  <si>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</si>
  <si>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</si>
  <si>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</si>
  <si>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</si>
  <si>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</si>
  <si>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</si>
  <si>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</si>
  <si>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</si>
  <si>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</si>
  <si>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</si>
  <si>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</si>
  <si>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</si>
  <si>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</si>
  <si>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</si>
  <si>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</si>
  <si>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</si>
  <si>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</si>
  <si>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</si>
  <si>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</si>
  <si>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</si>
  <si>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</si>
  <si>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</si>
  <si>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</si>
  <si>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</si>
  <si>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</si>
  <si>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</si>
  <si>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</si>
  <si>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</si>
  <si>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</si>
  <si>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</si>
  <si>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</si>
  <si>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</si>
  <si>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</si>
  <si>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</si>
  <si>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</si>
  <si>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</si>
  <si>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</si>
  <si>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</si>
  <si>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</si>
  <si>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</si>
  <si>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</si>
  <si>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</si>
  <si>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</si>
  <si>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</si>
  <si>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</si>
  <si>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</si>
  <si>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</si>
  <si>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</si>
  <si>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</si>
  <si>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</si>
  <si>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</si>
  <si>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</si>
  <si>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</si>
  <si>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</si>
  <si>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</si>
  <si>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</si>
  <si>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</si>
  <si>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</si>
  <si>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</si>
  <si>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</si>
  <si>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</si>
  <si>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</si>
  <si>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</si>
  <si>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</si>
  <si>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</si>
  <si>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</si>
  <si>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</si>
  <si>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</si>
  <si>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</si>
  <si>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</si>
  <si>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</si>
  <si>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</si>
  <si>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</si>
  <si>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0003</t>
  </si>
  <si>
    <t>0212</t>
  </si>
  <si>
    <t>02</t>
  </si>
  <si>
    <t>0212F</t>
  </si>
  <si>
    <t>LX-0003-02-212F</t>
  </si>
  <si>
    <t>RESEARCH FACILITY #1 - Room 212F</t>
  </si>
  <si>
    <t>New space created out of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</si>
</sst>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B8" sqref="B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42325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Research Facility #1</v>
      </c>
      <c r="C2" s="78"/>
      <c r="F2" s="69" t="s">
        <v>12</v>
      </c>
      <c r="G2" s="22" t="s">
        <v>58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22</v>
      </c>
      <c r="D6" s="41" t="s">
        <v>5</v>
      </c>
      <c r="E6" s="50">
        <v>653</v>
      </c>
      <c r="F6" s="50">
        <v>355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292</v>
      </c>
      <c r="G7" s="50" t="s">
        <v>3</v>
      </c>
      <c r="H7" s="41" t="s">
        <v>31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0" sqref="E10"/>
    </sheetView>
  </sheetViews>
  <sheetFormatPr defaultColWidth="9.109375" defaultRowHeight="14.4" x14ac:dyDescent="0.3"/>
  <cols>
    <col min="1" max="1" width="22.44140625" style="48" bestFit="1" customWidth="1"/>
    <col min="2" max="2" width="32.2187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0003</v>
      </c>
      <c r="C1" s="39"/>
      <c r="D1" s="17" t="s">
        <v>10</v>
      </c>
      <c r="E1" s="40">
        <f>'KD Changes'!G1</f>
        <v>42325</v>
      </c>
    </row>
    <row r="2" spans="1:10" ht="15" customHeight="1" x14ac:dyDescent="0.3">
      <c r="A2" s="43" t="s">
        <v>8</v>
      </c>
      <c r="B2" s="44" t="str">
        <f>VLOOKUP(B1,[1]BuildingList!A:B,2,FALSE)</f>
        <v>Research Facility #1</v>
      </c>
      <c r="C2" s="45"/>
      <c r="D2" s="46" t="s">
        <v>12</v>
      </c>
      <c r="E2" s="47" t="str">
        <f>'KD Changes'!G2</f>
        <v>Chris Curtis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79</v>
      </c>
      <c r="B6" s="80" t="s">
        <v>80</v>
      </c>
      <c r="C6" s="41" t="s">
        <v>66</v>
      </c>
      <c r="E6" s="41" t="s">
        <v>81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2015-11-18T20:55:53Z</dcterms:modified>
</cp:coreProperties>
</file>