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1088" yWindow="180" windowWidth="12840" windowHeight="1156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<sst xmlns="http://schemas.openxmlformats.org/spreadsheetml/2006/main" count="104" uniqueCount="80">
  <si>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</si>
  <si>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</si>
  <si>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</si>
  <si>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</si>
  <si>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</si>
  <si>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</si>
  <si>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</si>
  <si>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</si>
  <si>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</si>
  <si>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</si>
  <si>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</si>
  <si>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</si>
  <si>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</si>
  <si>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</si>
  <si>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</si>
  <si>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</si>
  <si>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</si>
  <si>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</si>
  <si>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</si>
  <si>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</si>
  <si>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</si>
  <si>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</si>
  <si>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</si>
  <si>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</si>
  <si>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</si>
  <si>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</si>
  <si>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</si>
  <si>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</si>
  <si>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</si>
  <si>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</si>
  <si>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</si>
  <si>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</si>
  <si>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</si>
  <si>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</si>
  <si>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</si>
  <si>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</si>
  <si>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</si>
  <si>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</si>
  <si>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</si>
  <si>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</si>
  <si>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</si>
  <si>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</si>
  <si>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</si>
  <si>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</si>
  <si>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</si>
  <si>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</si>
  <si>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</si>
  <si>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</si>
  <si>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</si>
  <si>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</si>
  <si>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</si>
  <si>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</si>
  <si>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</si>
  <si>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</si>
  <si>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</si>
  <si>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</si>
  <si>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</si>
  <si>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</si>
  <si>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</si>
  <si>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</si>
  <si>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</si>
  <si>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</si>
  <si>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</si>
  <si>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</si>
  <si>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</si>
  <si>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</si>
  <si>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</si>
  <si>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</si>
  <si>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</si>
  <si>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</si>
  <si>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</si>
  <si>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</si>
  <si>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</si>
  <si>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0001</t>
  </si>
  <si>
    <t>124</t>
  </si>
  <si>
    <t>124A</t>
  </si>
  <si>
    <t>01</t>
  </si>
  <si>
    <t>Absorbed into room 124</t>
  </si>
  <si>
    <t>LX-0001-01-124A</t>
  </si>
  <si>
    <t>TAYLOR EDUCATION - Room 124A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</si>
</sst>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A14" sqref="A13:A14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0" t="s">
        <v>73</v>
      </c>
      <c r="C1" s="70"/>
      <c r="F1" s="18" t="s">
        <v>10</v>
      </c>
      <c r="G1" s="54">
        <v>42087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1" t="str">
        <f>VLOOKUP(B1,BuildingList!A:B,2,FALSE)</f>
        <v>Taylor Education Building</v>
      </c>
      <c r="C2" s="71"/>
      <c r="F2" s="24" t="s">
        <v>12</v>
      </c>
      <c r="G2" s="61" t="s">
        <v>62</v>
      </c>
      <c r="J2" s="15">
        <f>G22-J22</f>
        <v>0</v>
      </c>
      <c r="K2" s="15">
        <f>H22-M22</f>
        <v>0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.75" thickTop="1" x14ac:dyDescent="0.25">
      <c r="A6" s="33" t="s">
        <v>74</v>
      </c>
      <c r="B6" s="28" t="s">
        <v>76</v>
      </c>
      <c r="C6" s="11" t="s">
        <v>51</v>
      </c>
      <c r="D6" s="17" t="s">
        <v>5</v>
      </c>
      <c r="E6" s="37">
        <v>92</v>
      </c>
      <c r="F6" s="37">
        <v>134</v>
      </c>
      <c r="G6" s="34" t="s">
        <v>2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ht="15" x14ac:dyDescent="0.25">
      <c r="A7" s="38" t="s">
        <v>75</v>
      </c>
      <c r="B7" s="28" t="s">
        <v>76</v>
      </c>
      <c r="C7" s="11" t="s">
        <v>53</v>
      </c>
      <c r="D7" s="17" t="s">
        <v>5</v>
      </c>
      <c r="E7" s="34">
        <v>39</v>
      </c>
      <c r="F7" s="34">
        <v>0</v>
      </c>
      <c r="G7" s="34" t="s">
        <v>13</v>
      </c>
      <c r="H7" s="17" t="s">
        <v>13</v>
      </c>
      <c r="I7" s="11" t="s">
        <v>77</v>
      </c>
      <c r="J7" s="10" t="str">
        <f>IF(G7="No Change","N/A",IF(G7="New Tag Required",Lookup!F:F,IF(G7="Remove Old Tag",Lookup!F:F,IF(G7="N/A","N/A",""))))</f>
        <v>N/A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ht="15" x14ac:dyDescent="0.25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ht="15" x14ac:dyDescent="0.25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15" x14ac:dyDescent="0.25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15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ht="15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ht="15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ht="15" x14ac:dyDescent="0.25">
      <c r="A15" s="36"/>
      <c r="C15" s="11"/>
      <c r="E15" s="34"/>
      <c r="F15" s="34"/>
      <c r="G15" s="34"/>
      <c r="J15" s="10"/>
      <c r="K15" s="40"/>
      <c r="M15" s="10"/>
      <c r="N15" s="40"/>
    </row>
    <row r="16" spans="1:16" ht="15" x14ac:dyDescent="0.25">
      <c r="A16" s="36"/>
      <c r="C16" s="11"/>
      <c r="E16" s="34"/>
      <c r="F16" s="34"/>
      <c r="G16" s="34"/>
      <c r="J16" s="10"/>
      <c r="K16" s="40"/>
      <c r="M16" s="10"/>
      <c r="N16" s="40"/>
    </row>
    <row r="17" spans="1:14" ht="15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ht="15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ht="15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.75" thickBot="1" x14ac:dyDescent="0.3">
      <c r="A20" s="36"/>
      <c r="C20" s="11"/>
      <c r="E20" s="34"/>
      <c r="F20" s="34"/>
      <c r="G20" s="34"/>
      <c r="K20" s="40"/>
      <c r="N20" s="40"/>
    </row>
    <row r="21" spans="1:14" ht="45" x14ac:dyDescent="0.25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.75" thickBot="1" x14ac:dyDescent="0.3">
      <c r="A22" s="36"/>
      <c r="C22" s="11"/>
      <c r="E22" s="34"/>
      <c r="F22" s="34"/>
      <c r="G22" s="14">
        <f>COUNTIF(G6:G21,"New Tag Required")</f>
        <v>0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ht="15" x14ac:dyDescent="0.25">
      <c r="A23" s="36"/>
      <c r="C23" s="11"/>
      <c r="E23" s="34"/>
      <c r="F23" s="34"/>
      <c r="G23" s="34"/>
    </row>
    <row r="24" spans="1:14" ht="15" x14ac:dyDescent="0.25">
      <c r="A24" s="36"/>
      <c r="C24" s="11"/>
      <c r="E24" s="34"/>
      <c r="F24" s="34"/>
      <c r="G24" s="34"/>
    </row>
    <row r="25" spans="1:14" ht="15" x14ac:dyDescent="0.25">
      <c r="A25" s="36"/>
      <c r="C25" s="11"/>
      <c r="E25" s="34"/>
      <c r="F25" s="34"/>
      <c r="G25" s="34"/>
    </row>
    <row r="26" spans="1:14" ht="15" x14ac:dyDescent="0.25">
      <c r="A26" s="36"/>
      <c r="C26" s="11"/>
      <c r="E26" s="34"/>
      <c r="F26" s="34"/>
      <c r="G26" s="34"/>
    </row>
    <row r="27" spans="1:14" ht="15" x14ac:dyDescent="0.25">
      <c r="A27" s="36"/>
      <c r="C27" s="11"/>
      <c r="E27" s="34"/>
      <c r="F27" s="34"/>
      <c r="G27" s="34"/>
    </row>
    <row r="28" spans="1:14" ht="15" x14ac:dyDescent="0.25">
      <c r="A28" s="36"/>
      <c r="C28" s="11"/>
      <c r="E28" s="34"/>
      <c r="F28" s="34"/>
      <c r="G28" s="34"/>
    </row>
    <row r="29" spans="1:14" ht="15" x14ac:dyDescent="0.25">
      <c r="A29" s="36"/>
      <c r="C29" s="11"/>
      <c r="E29" s="34"/>
      <c r="F29" s="34"/>
      <c r="G29" s="34"/>
    </row>
    <row r="30" spans="1:14" ht="15" x14ac:dyDescent="0.25">
      <c r="A30" s="44"/>
      <c r="C30" s="11"/>
      <c r="E30" s="34"/>
      <c r="F30" s="45"/>
      <c r="G30" s="34"/>
    </row>
    <row r="31" spans="1:14" ht="15" x14ac:dyDescent="0.25">
      <c r="A31" s="44"/>
      <c r="C31" s="11"/>
      <c r="E31" s="34"/>
      <c r="F31" s="45"/>
      <c r="G31" s="34"/>
    </row>
    <row r="32" spans="1:14" ht="15" x14ac:dyDescent="0.25">
      <c r="A32" s="44"/>
      <c r="C32" s="11"/>
      <c r="E32" s="34"/>
      <c r="F32" s="46"/>
      <c r="G32" s="34"/>
    </row>
    <row r="33" spans="1:7" ht="15" x14ac:dyDescent="0.25">
      <c r="A33" s="36"/>
      <c r="C33" s="11"/>
      <c r="E33" s="34"/>
      <c r="F33" s="45"/>
      <c r="G33" s="34"/>
    </row>
    <row r="34" spans="1:7" ht="15" x14ac:dyDescent="0.25">
      <c r="A34" s="36"/>
      <c r="C34" s="11"/>
      <c r="E34" s="34"/>
      <c r="F34" s="45"/>
      <c r="G34" s="34"/>
    </row>
    <row r="35" spans="1:7" ht="15" x14ac:dyDescent="0.25">
      <c r="A35" s="47"/>
      <c r="C35" s="11"/>
      <c r="E35" s="34"/>
      <c r="F35" s="34"/>
      <c r="G35" s="34"/>
    </row>
    <row r="36" spans="1:7" ht="15" x14ac:dyDescent="0.25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6" sqref="C6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0001</v>
      </c>
      <c r="C1" s="53"/>
      <c r="D1" s="18" t="s">
        <v>10</v>
      </c>
      <c r="E1" s="54">
        <f>'KD Changes'!G1</f>
        <v>42087</v>
      </c>
    </row>
    <row r="2" spans="1:10" ht="15" x14ac:dyDescent="0.25">
      <c r="A2" s="57" t="s">
        <v>8</v>
      </c>
      <c r="B2" s="58" t="str">
        <f>VLOOKUP(B1,[1]BuildingList!A:B,2,FALSE)</f>
        <v>Taylor Education Building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 t="s">
        <v>78</v>
      </c>
      <c r="B6" s="1" t="s">
        <v>79</v>
      </c>
      <c r="C6" s="55" t="s">
        <v>70</v>
      </c>
      <c r="G6" s="32"/>
      <c r="H6" s="32"/>
      <c r="I6" s="55"/>
      <c r="J6" s="55"/>
    </row>
    <row r="7" spans="1:10" ht="15" x14ac:dyDescent="0.25">
      <c r="A7" s="1"/>
      <c r="B7" s="1"/>
      <c r="G7" s="32"/>
      <c r="H7" s="32"/>
      <c r="I7" s="55"/>
      <c r="J7" s="55"/>
    </row>
    <row r="8" spans="1:10" ht="15" customHeight="1" x14ac:dyDescent="0.25">
      <c r="A8" s="1"/>
      <c r="B8" s="1"/>
      <c r="G8" s="32"/>
      <c r="H8" s="32"/>
      <c r="I8" s="55"/>
      <c r="J8" s="55"/>
    </row>
    <row r="9" spans="1:10" ht="15" x14ac:dyDescent="0.25">
      <c r="B9" s="56"/>
      <c r="G9" s="32"/>
      <c r="H9" s="32"/>
      <c r="I9" s="55"/>
      <c r="J9" s="55"/>
    </row>
    <row r="10" spans="1:10" ht="15" x14ac:dyDescent="0.25">
      <c r="B10" s="56"/>
      <c r="F10" s="64"/>
      <c r="G10" s="32"/>
      <c r="H10" s="32"/>
    </row>
    <row r="11" spans="1:10" ht="15" x14ac:dyDescent="0.25">
      <c r="A11" s="55"/>
      <c r="B11" s="55"/>
      <c r="F11" s="64"/>
      <c r="G11" s="32"/>
      <c r="H11" s="32"/>
    </row>
    <row r="12" spans="1:10" ht="15" x14ac:dyDescent="0.25">
      <c r="A12" s="55"/>
      <c r="B12" s="56"/>
      <c r="F12" s="64"/>
      <c r="G12" s="32"/>
      <c r="H12" s="32"/>
    </row>
    <row r="13" spans="1:10" ht="15" x14ac:dyDescent="0.25">
      <c r="A13" s="55"/>
      <c r="B13" s="55"/>
      <c r="F13" s="64"/>
      <c r="G13" s="32"/>
      <c r="H13" s="32"/>
    </row>
    <row r="14" spans="1:10" ht="15" x14ac:dyDescent="0.25">
      <c r="A14" s="55"/>
      <c r="B14" s="56"/>
      <c r="F14" s="64"/>
      <c r="G14" s="32"/>
      <c r="H14" s="32"/>
    </row>
    <row r="15" spans="1:10" ht="15" x14ac:dyDescent="0.25">
      <c r="A15" s="55"/>
      <c r="B15" s="55"/>
      <c r="F15" s="64"/>
      <c r="G15" s="32"/>
      <c r="H15" s="32"/>
    </row>
    <row r="16" spans="1:10" ht="15" x14ac:dyDescent="0.25">
      <c r="A16" s="55"/>
      <c r="B16" s="56"/>
      <c r="F16" s="64"/>
      <c r="G16" s="32"/>
      <c r="H16" s="32"/>
    </row>
    <row r="17" spans="1:8" ht="15" x14ac:dyDescent="0.25">
      <c r="A17" s="55"/>
      <c r="B17" s="55"/>
      <c r="F17" s="64"/>
      <c r="G17" s="32"/>
      <c r="H17" s="32"/>
    </row>
    <row r="18" spans="1:8" ht="15" x14ac:dyDescent="0.25">
      <c r="A18" s="55"/>
      <c r="B18" s="55"/>
      <c r="F18" s="64"/>
      <c r="G18" s="32"/>
      <c r="H18" s="32"/>
    </row>
    <row r="19" spans="1:8" ht="15" x14ac:dyDescent="0.25">
      <c r="A19" s="55"/>
      <c r="B19" s="55"/>
      <c r="F19" s="64"/>
      <c r="G19" s="32"/>
      <c r="H19" s="32"/>
    </row>
    <row r="20" spans="1:8" ht="15" x14ac:dyDescent="0.25">
      <c r="A20" s="55"/>
      <c r="B20" s="55"/>
      <c r="F20" s="64"/>
      <c r="G20" s="32"/>
      <c r="H20" s="32"/>
    </row>
    <row r="21" spans="1:8" ht="15" x14ac:dyDescent="0.25">
      <c r="A21" s="55"/>
      <c r="B21" s="55"/>
      <c r="F21" s="65"/>
      <c r="G21" s="32"/>
      <c r="H21" s="32"/>
    </row>
    <row r="22" spans="1:8" ht="15" x14ac:dyDescent="0.25">
      <c r="A22" s="55"/>
      <c r="B22" s="55"/>
      <c r="F22" s="64"/>
      <c r="G22" s="32"/>
      <c r="H22" s="32"/>
    </row>
    <row r="23" spans="1:8" ht="15" x14ac:dyDescent="0.25">
      <c r="A23" s="55"/>
      <c r="B23" s="55"/>
      <c r="F23" s="64"/>
      <c r="G23" s="32"/>
      <c r="H23" s="32"/>
    </row>
    <row r="24" spans="1:8" ht="15" x14ac:dyDescent="0.25">
      <c r="A24" s="55"/>
      <c r="B24" s="55"/>
      <c r="F24" s="64"/>
      <c r="G24" s="32"/>
      <c r="H24" s="32"/>
    </row>
    <row r="25" spans="1:8" ht="15" x14ac:dyDescent="0.25">
      <c r="A25" s="55"/>
      <c r="B25" s="55"/>
      <c r="F25" s="64"/>
      <c r="G25" s="32"/>
      <c r="H25" s="32"/>
    </row>
    <row r="26" spans="1:8" ht="15" x14ac:dyDescent="0.25">
      <c r="A26" s="55"/>
      <c r="B26" s="55"/>
      <c r="F26" s="64"/>
      <c r="G26" s="32"/>
      <c r="H26" s="32"/>
    </row>
    <row r="27" spans="1:8" ht="15" x14ac:dyDescent="0.25">
      <c r="A27" s="55"/>
      <c r="B27" s="55"/>
      <c r="F27" s="64"/>
      <c r="G27" s="32"/>
      <c r="H27" s="32"/>
    </row>
    <row r="28" spans="1:8" ht="15" x14ac:dyDescent="0.25">
      <c r="A28" s="55"/>
      <c r="B28" s="55"/>
      <c r="F28" s="64"/>
      <c r="G28" s="32"/>
      <c r="H28" s="32"/>
    </row>
    <row r="29" spans="1:8" ht="15" x14ac:dyDescent="0.25">
      <c r="A29" s="55"/>
      <c r="B29" s="55"/>
      <c r="F29" s="64"/>
      <c r="G29" s="32"/>
      <c r="H29" s="32"/>
    </row>
    <row r="30" spans="1:8" ht="15" x14ac:dyDescent="0.25">
      <c r="A30" s="55"/>
      <c r="B30" s="55"/>
      <c r="F30" s="64"/>
      <c r="G30" s="32"/>
      <c r="H30" s="32"/>
    </row>
    <row r="31" spans="1:8" ht="15" x14ac:dyDescent="0.25">
      <c r="A31" s="63"/>
      <c r="E31" s="64"/>
      <c r="F31" s="64"/>
      <c r="G31" s="32"/>
      <c r="H31" s="32"/>
    </row>
    <row r="32" spans="1:8" ht="15" x14ac:dyDescent="0.25">
      <c r="A32" s="63"/>
      <c r="E32" s="64"/>
      <c r="F32" s="64"/>
      <c r="G32" s="32"/>
      <c r="H32" s="32"/>
    </row>
    <row r="33" spans="1:8" ht="15" x14ac:dyDescent="0.25">
      <c r="A33" s="63"/>
      <c r="E33" s="64"/>
      <c r="F33" s="64"/>
      <c r="G33" s="32"/>
      <c r="H33" s="32"/>
    </row>
    <row r="34" spans="1:8" ht="15" x14ac:dyDescent="0.25">
      <c r="A34" s="63"/>
      <c r="E34" s="64"/>
      <c r="F34" s="64"/>
      <c r="G34" s="32"/>
      <c r="H34" s="32"/>
    </row>
    <row r="35" spans="1:8" ht="15" x14ac:dyDescent="0.25">
      <c r="A35" s="63"/>
      <c r="E35" s="64"/>
      <c r="F35" s="64"/>
      <c r="G35" s="32"/>
      <c r="H35" s="32"/>
    </row>
    <row r="36" spans="1:8" ht="15" x14ac:dyDescent="0.25">
      <c r="A36" s="63"/>
      <c r="E36" s="64"/>
      <c r="F36" s="64"/>
      <c r="G36" s="32"/>
      <c r="H36" s="32"/>
    </row>
    <row r="37" spans="1:8" ht="15" x14ac:dyDescent="0.25">
      <c r="A37" s="63"/>
      <c r="E37" s="64"/>
      <c r="F37" s="64"/>
      <c r="G37" s="32"/>
      <c r="H37" s="32"/>
    </row>
    <row r="38" spans="1:8" ht="15" x14ac:dyDescent="0.25">
      <c r="A38" s="63"/>
      <c r="E38" s="64"/>
      <c r="F38" s="64"/>
      <c r="G38" s="32"/>
      <c r="H38" s="32"/>
    </row>
    <row r="39" spans="1:8" ht="15" x14ac:dyDescent="0.25">
      <c r="A39" s="63"/>
      <c r="E39" s="64"/>
      <c r="F39" s="64"/>
      <c r="G39" s="64"/>
    </row>
    <row r="40" spans="1:8" ht="15" x14ac:dyDescent="0.25">
      <c r="A40" s="63"/>
      <c r="E40" s="64"/>
      <c r="F40" s="64"/>
      <c r="G40" s="64"/>
    </row>
    <row r="41" spans="1:8" ht="15" x14ac:dyDescent="0.25">
      <c r="A41" s="66"/>
      <c r="E41" s="64"/>
      <c r="F41" s="67"/>
      <c r="G41" s="64"/>
    </row>
    <row r="42" spans="1:8" ht="15" x14ac:dyDescent="0.25">
      <c r="A42" s="66"/>
      <c r="E42" s="64"/>
      <c r="F42" s="67"/>
      <c r="G42" s="64"/>
    </row>
    <row r="43" spans="1:8" ht="15" x14ac:dyDescent="0.25">
      <c r="A43" s="66"/>
      <c r="E43" s="64"/>
      <c r="F43" s="68"/>
      <c r="G43" s="64"/>
    </row>
    <row r="44" spans="1:8" ht="15" x14ac:dyDescent="0.25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ht="15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ht="15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ht="15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ht="15" x14ac:dyDescent="0.25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ht="15" x14ac:dyDescent="0.25">
      <c r="A333" s="2" t="str">
        <f>([3]UKBuilding_List!A333)</f>
        <v>0518</v>
      </c>
      <c r="B333" s="3" t="str">
        <f>([3]UKBuilding_List!C333)</f>
        <v>BBSRB Generator Building</v>
      </c>
    </row>
    <row r="334" spans="1:2" ht="15" x14ac:dyDescent="0.25">
      <c r="A334" s="2" t="str">
        <f>([3]UKBuilding_List!A334)</f>
        <v>0564</v>
      </c>
      <c r="B334" s="3" t="str">
        <f>([3]UKBuilding_List!C334)</f>
        <v>630 South Broadway</v>
      </c>
    </row>
    <row r="335" spans="1:2" ht="15" x14ac:dyDescent="0.25">
      <c r="A335" s="2" t="str">
        <f>([3]UKBuilding_List!A335)</f>
        <v>0565</v>
      </c>
      <c r="B335" s="3" t="str">
        <f>([3]UKBuilding_List!C335)</f>
        <v>John T. Smith Hall</v>
      </c>
    </row>
    <row r="336" spans="1:2" ht="15" x14ac:dyDescent="0.25">
      <c r="A336" s="2" t="str">
        <f>([3]UKBuilding_List!A336)</f>
        <v>0566</v>
      </c>
      <c r="B336" s="3" t="str">
        <f>([3]UKBuilding_List!C336)</f>
        <v>Dale E. Baldwin Hall</v>
      </c>
    </row>
    <row r="337" spans="1:2" ht="15" x14ac:dyDescent="0.25">
      <c r="A337" s="2" t="str">
        <f>([3]UKBuilding_List!A337)</f>
        <v>0567</v>
      </c>
      <c r="B337" s="3" t="str">
        <f>([3]UKBuilding_List!C337)</f>
        <v>Margaret Ingels Hall</v>
      </c>
    </row>
    <row r="338" spans="1:2" ht="15" x14ac:dyDescent="0.25">
      <c r="A338" s="2" t="str">
        <f>([3]UKBuilding_List!A338)</f>
        <v>0568</v>
      </c>
      <c r="B338" s="3" t="str">
        <f>([3]UKBuilding_List!C338)</f>
        <v>David P. Roselle Hall</v>
      </c>
    </row>
    <row r="339" spans="1:2" ht="15" x14ac:dyDescent="0.25">
      <c r="A339" s="2" t="str">
        <f>([3]UKBuilding_List!A339)</f>
        <v>0571</v>
      </c>
      <c r="B339" s="3" t="str">
        <f>([3]UKBuilding_List!C339)</f>
        <v>Parking Structure #6</v>
      </c>
    </row>
    <row r="340" spans="1:2" ht="15" x14ac:dyDescent="0.25">
      <c r="A340" s="2" t="str">
        <f>([3]UKBuilding_List!A340)</f>
        <v>0572</v>
      </c>
      <c r="B340" s="3" t="str">
        <f>([3]UKBuilding_List!C340)</f>
        <v>Parking Structure #7</v>
      </c>
    </row>
    <row r="341" spans="1:2" ht="15" x14ac:dyDescent="0.25">
      <c r="A341" s="2" t="str">
        <f>([3]UKBuilding_List!A341)</f>
        <v>0582</v>
      </c>
      <c r="B341" s="3" t="str">
        <f>([3]UKBuilding_List!C341)</f>
        <v>University Health Service</v>
      </c>
    </row>
    <row r="342" spans="1:2" ht="15" x14ac:dyDescent="0.25">
      <c r="A342" s="2" t="str">
        <f>([3]UKBuilding_List!A342)</f>
        <v>0585</v>
      </c>
      <c r="B342" s="3" t="str">
        <f>([3]UKBuilding_List!C342)</f>
        <v>Baseball Training Pavilion</v>
      </c>
    </row>
    <row r="343" spans="1:2" ht="15" x14ac:dyDescent="0.25">
      <c r="A343" s="2" t="str">
        <f>([3]UKBuilding_List!A343)</f>
        <v>0592</v>
      </c>
      <c r="B343" s="3" t="str">
        <f>([3]UKBuilding_List!C343)</f>
        <v>Storage Shed</v>
      </c>
    </row>
    <row r="344" spans="1:2" ht="15" x14ac:dyDescent="0.25">
      <c r="A344" s="2" t="str">
        <f>([3]UKBuilding_List!A344)</f>
        <v>0596</v>
      </c>
      <c r="B344" s="3" t="str">
        <f>([3]UKBuilding_List!C344)</f>
        <v>Bio-Pharm (BP)</v>
      </c>
    </row>
    <row r="345" spans="1:2" ht="15" x14ac:dyDescent="0.25">
      <c r="A345" s="2" t="str">
        <f>([3]UKBuilding_List!A345)</f>
        <v>0600</v>
      </c>
      <c r="B345" s="3" t="str">
        <f>([3]UKBuilding_List!C345)</f>
        <v>413 Pennsylvania Ct</v>
      </c>
    </row>
    <row r="346" spans="1:2" ht="15" x14ac:dyDescent="0.25">
      <c r="A346" s="2" t="str">
        <f>([3]UKBuilding_List!A346)</f>
        <v>0601</v>
      </c>
      <c r="B346" s="3" t="str">
        <f>([3]UKBuilding_List!C346)</f>
        <v>Parking Structure #8</v>
      </c>
    </row>
    <row r="347" spans="1:2" ht="15" x14ac:dyDescent="0.25">
      <c r="A347" s="2" t="str">
        <f>([3]UKBuilding_List!A347)</f>
        <v>0602</v>
      </c>
      <c r="B347" s="3" t="str">
        <f>([3]UKBuilding_List!C347)</f>
        <v>Pavilion A</v>
      </c>
    </row>
    <row r="348" spans="1:2" ht="15" x14ac:dyDescent="0.25">
      <c r="A348" s="2" t="str">
        <f>([3]UKBuilding_List!A348)</f>
        <v>0604</v>
      </c>
      <c r="B348" s="3" t="str">
        <f>([3]UKBuilding_List!C348)</f>
        <v>Joe Craft Center</v>
      </c>
    </row>
    <row r="349" spans="1:2" ht="15" x14ac:dyDescent="0.25">
      <c r="A349" s="2" t="str">
        <f>([3]UKBuilding_List!A349)</f>
        <v>0607</v>
      </c>
      <c r="B349" s="3" t="str">
        <f>([3]UKBuilding_List!C349)</f>
        <v>788 Press Avenue</v>
      </c>
    </row>
    <row r="350" spans="1:2" ht="15" x14ac:dyDescent="0.25">
      <c r="A350" s="2" t="str">
        <f>([3]UKBuilding_List!A350)</f>
        <v>0608</v>
      </c>
      <c r="B350" s="3" t="str">
        <f>([3]UKBuilding_List!C350)</f>
        <v>792 Press Avenue</v>
      </c>
    </row>
    <row r="351" spans="1:2" ht="15" x14ac:dyDescent="0.25">
      <c r="A351" s="2" t="str">
        <f>([3]UKBuilding_List!A351)</f>
        <v>0609</v>
      </c>
      <c r="B351" s="3" t="str">
        <f>([3]UKBuilding_List!C351)</f>
        <v>796 Press Avenue</v>
      </c>
    </row>
    <row r="352" spans="1:2" ht="15" x14ac:dyDescent="0.25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3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3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2015-03-25T15:51:02Z</dcterms:modified>
</cp:coreProperties>
</file>