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058_Bradley_Hall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<sst xmlns="http://schemas.openxmlformats.org/spreadsheetml/2006/main" count="137" uniqueCount="92">
  <si>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</si>
  <si>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</si>
  <si>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</si>
  <si>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</si>
  <si>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</si>
  <si>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</si>
  <si>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</si>
  <si>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</si>
  <si>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</si>
  <si>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</si>
  <si>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</si>
  <si>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</si>
  <si>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</si>
  <si>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</si>
  <si>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</si>
  <si>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</si>
  <si>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</si>
  <si>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</si>
  <si>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</si>
  <si>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</si>
  <si>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</si>
  <si>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</si>
  <si>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</si>
  <si>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</si>
  <si>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</si>
  <si>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</si>
  <si>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</si>
  <si>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</si>
  <si>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</si>
  <si>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</si>
  <si>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</si>
  <si>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</si>
  <si>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</si>
  <si>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</si>
  <si>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</si>
  <si>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</si>
  <si>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</si>
  <si>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</si>
  <si>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</si>
  <si>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</si>
  <si>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</si>
  <si>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</si>
  <si>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</si>
  <si>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</si>
  <si>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</si>
  <si>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</si>
  <si>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</si>
  <si>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</si>
  <si>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</si>
  <si>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</si>
  <si>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</si>
  <si>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</si>
  <si>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</si>
  <si>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</si>
  <si>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</si>
  <si>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</si>
  <si>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</si>
  <si>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</si>
  <si>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</si>
  <si>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</si>
  <si>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</si>
  <si>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</si>
  <si>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</si>
  <si>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</si>
  <si>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</si>
  <si>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</si>
  <si>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</si>
  <si>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</si>
  <si>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</si>
  <si>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</si>
  <si>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</si>
  <si>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</si>
  <si>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</si>
  <si>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</si>
  <si>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</si>
  <si>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0058</t>
  </si>
  <si>
    <t>207</t>
  </si>
  <si>
    <t>02</t>
  </si>
  <si>
    <t>Second door leading into room 207 signed as 206</t>
  </si>
  <si>
    <t>207A</t>
  </si>
  <si>
    <t>207B</t>
  </si>
  <si>
    <t>207C</t>
  </si>
  <si>
    <t>207D</t>
  </si>
  <si>
    <t>No tags no signs</t>
  </si>
  <si>
    <t>LX-0058-02-206A</t>
  </si>
  <si>
    <t>BRADLEY HALL - Room 206A</t>
  </si>
  <si>
    <t>LX-0058-02-206B</t>
  </si>
  <si>
    <t>BRADLEY HALL - Room 206B</t>
  </si>
  <si>
    <t>LX-0058-02-207C</t>
  </si>
  <si>
    <t>BRADLEY HALL - Room 207C</t>
  </si>
  <si>
    <t>LX-0058-02-207D</t>
  </si>
  <si>
    <t>BRADLEY HALL - Room 207D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</si>
</sst>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6" sqref="I1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75</v>
      </c>
      <c r="C1" s="76"/>
      <c r="F1" s="67" t="s">
        <v>10</v>
      </c>
      <c r="G1" s="18">
        <v>42704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Bradley Hall</v>
      </c>
      <c r="C2" s="77"/>
      <c r="F2" s="68" t="s">
        <v>12</v>
      </c>
      <c r="G2" s="22" t="s">
        <v>72</v>
      </c>
      <c r="J2" s="15">
        <f>G35-J35</f>
        <v>5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30.75" thickTop="1" x14ac:dyDescent="0.25">
      <c r="A6" s="48" t="s">
        <v>76</v>
      </c>
      <c r="B6" s="48" t="s">
        <v>77</v>
      </c>
      <c r="C6" s="42" t="s">
        <v>30</v>
      </c>
      <c r="D6" s="41" t="s">
        <v>6</v>
      </c>
      <c r="E6" s="50"/>
      <c r="F6" s="50"/>
      <c r="G6" s="50" t="s">
        <v>3</v>
      </c>
      <c r="H6" s="41" t="s">
        <v>31</v>
      </c>
      <c r="I6" s="42" t="s">
        <v>78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79</v>
      </c>
      <c r="B7" s="48" t="s">
        <v>77</v>
      </c>
      <c r="C7" s="42" t="s">
        <v>30</v>
      </c>
      <c r="D7" s="41" t="s">
        <v>6</v>
      </c>
      <c r="E7" s="50"/>
      <c r="F7" s="50"/>
      <c r="G7" s="50" t="s">
        <v>3</v>
      </c>
      <c r="H7" s="41" t="s">
        <v>13</v>
      </c>
      <c r="I7" s="42" t="s">
        <v>83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80</v>
      </c>
      <c r="B8" s="48" t="s">
        <v>77</v>
      </c>
      <c r="C8" s="42" t="s">
        <v>30</v>
      </c>
      <c r="D8" s="41" t="s">
        <v>6</v>
      </c>
      <c r="E8" s="50"/>
      <c r="F8" s="50"/>
      <c r="G8" s="50" t="s">
        <v>3</v>
      </c>
      <c r="H8" s="41" t="s">
        <v>13</v>
      </c>
      <c r="I8" s="42" t="s">
        <v>83</v>
      </c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48" t="s">
        <v>81</v>
      </c>
      <c r="B9" s="48" t="s">
        <v>77</v>
      </c>
      <c r="C9" s="42" t="s">
        <v>30</v>
      </c>
      <c r="D9" s="41" t="s">
        <v>6</v>
      </c>
      <c r="E9" s="61"/>
      <c r="F9" s="61"/>
      <c r="G9" s="50" t="s">
        <v>3</v>
      </c>
      <c r="H9" s="41" t="s">
        <v>13</v>
      </c>
      <c r="I9" s="42" t="s">
        <v>83</v>
      </c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48" t="s">
        <v>82</v>
      </c>
      <c r="B10" s="48" t="s">
        <v>77</v>
      </c>
      <c r="C10" s="42" t="s">
        <v>30</v>
      </c>
      <c r="D10" s="41" t="s">
        <v>6</v>
      </c>
      <c r="E10" s="50"/>
      <c r="F10" s="50"/>
      <c r="G10" s="50" t="s">
        <v>3</v>
      </c>
      <c r="H10" s="41" t="s">
        <v>13</v>
      </c>
      <c r="I10" s="42" t="s">
        <v>83</v>
      </c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2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2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2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2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2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2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25">
      <c r="A17" s="62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25">
      <c r="A18" s="62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25">
      <c r="A19" s="62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25">
      <c r="A20" s="62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25">
      <c r="A21" s="62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25">
      <c r="A22" s="62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25">
      <c r="A23" s="62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25">
      <c r="A24" s="62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3"/>
      <c r="O24" s="42"/>
    </row>
    <row r="25" spans="1:15" s="41" customFormat="1" x14ac:dyDescent="0.25">
      <c r="A25" s="62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s="41" customFormat="1" x14ac:dyDescent="0.25">
      <c r="A26" s="62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3" t="s">
        <v>45</v>
      </c>
      <c r="H34" s="74" t="s">
        <v>46</v>
      </c>
      <c r="J34" s="75" t="s">
        <v>40</v>
      </c>
      <c r="K34" s="10"/>
      <c r="L34" s="10"/>
      <c r="M34" s="75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5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5" priority="126" operator="containsText" text="New Tag Required">
      <formula>NOT(ISERROR(SEARCH("New Tag Required",G40)))</formula>
    </cfRule>
  </conditionalFormatting>
  <conditionalFormatting sqref="D40:D100 D6">
    <cfRule type="containsText" dxfId="54" priority="125" operator="containsText" text="Yes">
      <formula>NOT(ISERROR(SEARCH("Yes",D6)))</formula>
    </cfRule>
  </conditionalFormatting>
  <conditionalFormatting sqref="H40:H100 H201:H422">
    <cfRule type="containsText" dxfId="53" priority="113" operator="containsText" text="New Sign Required">
      <formula>NOT(ISERROR(SEARCH("New Sign Required",H40)))</formula>
    </cfRule>
  </conditionalFormatting>
  <conditionalFormatting sqref="G40:G100">
    <cfRule type="containsText" dxfId="52" priority="112" operator="containsText" text="Action Required">
      <formula>NOT(ISERROR(SEARCH("Action Required",G40)))</formula>
    </cfRule>
  </conditionalFormatting>
  <conditionalFormatting sqref="H40:H100">
    <cfRule type="containsText" dxfId="51" priority="111" operator="containsText" text="Action Required">
      <formula>NOT(ISERROR(SEARCH("Action Required",H40)))</formula>
    </cfRule>
  </conditionalFormatting>
  <conditionalFormatting sqref="G36:G39 G6:G33">
    <cfRule type="containsText" dxfId="50" priority="53" operator="containsText" text="New Tag Required">
      <formula>NOT(ISERROR(SEARCH("New Tag Required",G6)))</formula>
    </cfRule>
  </conditionalFormatting>
  <conditionalFormatting sqref="D11:D39">
    <cfRule type="containsText" dxfId="49" priority="52" operator="containsText" text="Yes">
      <formula>NOT(ISERROR(SEARCH("Yes",D11)))</formula>
    </cfRule>
  </conditionalFormatting>
  <conditionalFormatting sqref="H36:H39 H6:H33">
    <cfRule type="containsText" dxfId="48" priority="51" operator="containsText" text="New Sign Required">
      <formula>NOT(ISERROR(SEARCH("New Sign Required",H6)))</formula>
    </cfRule>
  </conditionalFormatting>
  <conditionalFormatting sqref="G36:G39 G6:G33">
    <cfRule type="containsText" dxfId="47" priority="50" operator="containsText" text="Action Required">
      <formula>NOT(ISERROR(SEARCH("Action Required",G6)))</formula>
    </cfRule>
  </conditionalFormatting>
  <conditionalFormatting sqref="H36:H39 H6:H33">
    <cfRule type="containsText" dxfId="46" priority="49" operator="containsText" text="Action Required">
      <formula>NOT(ISERROR(SEARCH("Action Required",H6)))</formula>
    </cfRule>
  </conditionalFormatting>
  <conditionalFormatting sqref="G6">
    <cfRule type="containsText" dxfId="45" priority="48" operator="containsText" text="New Tag Required">
      <formula>NOT(ISERROR(SEARCH("New Tag Required",G6)))</formula>
    </cfRule>
  </conditionalFormatting>
  <conditionalFormatting sqref="D6">
    <cfRule type="containsText" dxfId="44" priority="47" operator="containsText" text="Yes">
      <formula>NOT(ISERROR(SEARCH("Yes",D6)))</formula>
    </cfRule>
  </conditionalFormatting>
  <conditionalFormatting sqref="G6">
    <cfRule type="containsText" dxfId="43" priority="46" operator="containsText" text="Action Required">
      <formula>NOT(ISERROR(SEARCH("Action Required",G6)))</formula>
    </cfRule>
  </conditionalFormatting>
  <conditionalFormatting sqref="D101:D200">
    <cfRule type="containsText" dxfId="42" priority="45" operator="containsText" text="Yes">
      <formula>NOT(ISERROR(SEARCH("Yes",D101)))</formula>
    </cfRule>
  </conditionalFormatting>
  <conditionalFormatting sqref="H101:H200">
    <cfRule type="containsText" dxfId="41" priority="44" operator="containsText" text="New Sign Required">
      <formula>NOT(ISERROR(SEARCH("New Sign Required",H101)))</formula>
    </cfRule>
  </conditionalFormatting>
  <conditionalFormatting sqref="G101:G200">
    <cfRule type="containsText" dxfId="40" priority="43" operator="containsText" text="Action Required">
      <formula>NOT(ISERROR(SEARCH("Action Required",G101)))</formula>
    </cfRule>
  </conditionalFormatting>
  <conditionalFormatting sqref="H101:H200">
    <cfRule type="containsText" dxfId="39" priority="42" operator="containsText" text="Action Required">
      <formula>NOT(ISERROR(SEARCH("Action Required",H101)))</formula>
    </cfRule>
  </conditionalFormatting>
  <conditionalFormatting sqref="G7">
    <cfRule type="containsText" dxfId="38" priority="27" operator="containsText" text="New Tag Required">
      <formula>NOT(ISERROR(SEARCH("New Tag Required",G7)))</formula>
    </cfRule>
  </conditionalFormatting>
  <conditionalFormatting sqref="H7">
    <cfRule type="containsText" dxfId="37" priority="26" operator="containsText" text="New Sign Required">
      <formula>NOT(ISERROR(SEARCH("New Sign Required",H7)))</formula>
    </cfRule>
  </conditionalFormatting>
  <conditionalFormatting sqref="G7">
    <cfRule type="containsText" dxfId="36" priority="25" operator="containsText" text="Action Required">
      <formula>NOT(ISERROR(SEARCH("Action Required",G7)))</formula>
    </cfRule>
  </conditionalFormatting>
  <conditionalFormatting sqref="H7">
    <cfRule type="containsText" dxfId="35" priority="24" operator="containsText" text="Action Required">
      <formula>NOT(ISERROR(SEARCH("Action Required",H7)))</formula>
    </cfRule>
  </conditionalFormatting>
  <conditionalFormatting sqref="G8">
    <cfRule type="containsText" dxfId="34" priority="23" operator="containsText" text="New Tag Required">
      <formula>NOT(ISERROR(SEARCH("New Tag Required",G8)))</formula>
    </cfRule>
  </conditionalFormatting>
  <conditionalFormatting sqref="H8">
    <cfRule type="containsText" dxfId="33" priority="22" operator="containsText" text="New Sign Required">
      <formula>NOT(ISERROR(SEARCH("New Sign Required",H8)))</formula>
    </cfRule>
  </conditionalFormatting>
  <conditionalFormatting sqref="G8">
    <cfRule type="containsText" dxfId="32" priority="21" operator="containsText" text="Action Required">
      <formula>NOT(ISERROR(SEARCH("Action Required",G8)))</formula>
    </cfRule>
  </conditionalFormatting>
  <conditionalFormatting sqref="H8">
    <cfRule type="containsText" dxfId="31" priority="20" operator="containsText" text="Action Required">
      <formula>NOT(ISERROR(SEARCH("Action Required",H8)))</formula>
    </cfRule>
  </conditionalFormatting>
  <conditionalFormatting sqref="J2:N2">
    <cfRule type="cellIs" dxfId="30" priority="19" operator="notEqual">
      <formula>0</formula>
    </cfRule>
  </conditionalFormatting>
  <conditionalFormatting sqref="J6:J32">
    <cfRule type="cellIs" dxfId="29" priority="18" operator="equal">
      <formula>0</formula>
    </cfRule>
  </conditionalFormatting>
  <conditionalFormatting sqref="M6:M32">
    <cfRule type="cellIs" dxfId="28" priority="17" operator="equal">
      <formula>0</formula>
    </cfRule>
  </conditionalFormatting>
  <conditionalFormatting sqref="J6:J32 M6:M32">
    <cfRule type="cellIs" dxfId="27" priority="14" operator="equal">
      <formula>"In Progress"</formula>
    </cfRule>
    <cfRule type="cellIs" dxfId="26" priority="15" operator="equal">
      <formula>"Log Issues"</formula>
    </cfRule>
    <cfRule type="cellIs" dxfId="25" priority="16" operator="equal">
      <formula>"N/A"</formula>
    </cfRule>
  </conditionalFormatting>
  <conditionalFormatting sqref="K6:L15">
    <cfRule type="expression" dxfId="24" priority="13">
      <formula>$J6="Log Issues"</formula>
    </cfRule>
  </conditionalFormatting>
  <conditionalFormatting sqref="N6:N15">
    <cfRule type="expression" dxfId="23" priority="12">
      <formula>$M6="Log Issues"</formula>
    </cfRule>
  </conditionalFormatting>
  <conditionalFormatting sqref="G9">
    <cfRule type="containsText" dxfId="22" priority="11" operator="containsText" text="New Tag Required">
      <formula>NOT(ISERROR(SEARCH("New Tag Required",G9)))</formula>
    </cfRule>
  </conditionalFormatting>
  <conditionalFormatting sqref="H9">
    <cfRule type="containsText" dxfId="21" priority="10" operator="containsText" text="New Sign Required">
      <formula>NOT(ISERROR(SEARCH("New Sign Required",H9)))</formula>
    </cfRule>
  </conditionalFormatting>
  <conditionalFormatting sqref="G9">
    <cfRule type="containsText" dxfId="20" priority="9" operator="containsText" text="Action Required">
      <formula>NOT(ISERROR(SEARCH("Action Required",G9)))</formula>
    </cfRule>
  </conditionalFormatting>
  <conditionalFormatting sqref="H9">
    <cfRule type="containsText" dxfId="19" priority="8" operator="containsText" text="Action Required">
      <formula>NOT(ISERROR(SEARCH("Action Required",H9)))</formula>
    </cfRule>
  </conditionalFormatting>
  <conditionalFormatting sqref="H1:H1048576">
    <cfRule type="containsText" dxfId="18" priority="6" operator="containsText" text="Remove Old Sign">
      <formula>NOT(ISERROR(SEARCH("Remove Old Sign",H1)))</formula>
    </cfRule>
    <cfRule type="containsText" dxfId="17" priority="7" operator="containsText" text="Move Sign to New Location">
      <formula>NOT(ISERROR(SEARCH("Move Sign to New Location",H1)))</formula>
    </cfRule>
  </conditionalFormatting>
  <conditionalFormatting sqref="G1:G1048576">
    <cfRule type="containsText" dxfId="16" priority="5" operator="containsText" text="Remove Old Tag">
      <formula>NOT(ISERROR(SEARCH("Remove Old Tag",G1)))</formula>
    </cfRule>
  </conditionalFormatting>
  <conditionalFormatting sqref="D7:D10">
    <cfRule type="containsText" dxfId="15" priority="4" operator="containsText" text="Yes">
      <formula>NOT(ISERROR(SEARCH("Yes",D7)))</formula>
    </cfRule>
  </conditionalFormatting>
  <conditionalFormatting sqref="D7:D10">
    <cfRule type="containsText" dxfId="14" priority="3" operator="containsText" text="Yes">
      <formula>NOT(ISERROR(SEARCH("Yes",D7)))</formula>
    </cfRule>
  </conditionalFormatting>
  <conditionalFormatting sqref="G7:G10">
    <cfRule type="containsText" dxfId="13" priority="2" operator="containsText" text="New Tag Required">
      <formula>NOT(ISERROR(SEARCH("New Tag Required",G7)))</formula>
    </cfRule>
  </conditionalFormatting>
  <conditionalFormatting sqref="G7:G10">
    <cfRule type="containsText" dxfId="12" priority="1" operator="containsText" text="Action Required">
      <formula>NOT(ISERROR(SEARCH("Action Required",G7)))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1" sqref="C10:C11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0058</v>
      </c>
      <c r="C1" s="39"/>
      <c r="D1" s="17" t="s">
        <v>10</v>
      </c>
      <c r="E1" s="40">
        <f>'KD Changes'!G1</f>
        <v>42704</v>
      </c>
    </row>
    <row r="2" spans="1:10" ht="15" customHeight="1" x14ac:dyDescent="0.25">
      <c r="A2" s="43" t="s">
        <v>8</v>
      </c>
      <c r="B2" s="44" t="str">
        <f>VLOOKUP(B1,[1]BuildingList!A:B,2,FALSE)</f>
        <v>Bradley Hall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88</v>
      </c>
      <c r="B6" s="79" t="s">
        <v>89</v>
      </c>
      <c r="C6" s="41" t="s">
        <v>64</v>
      </c>
      <c r="G6" s="29"/>
      <c r="H6" s="29"/>
      <c r="I6" s="41"/>
      <c r="J6" s="41"/>
    </row>
    <row r="7" spans="1:10" x14ac:dyDescent="0.25">
      <c r="A7" s="78" t="s">
        <v>90</v>
      </c>
      <c r="B7" s="79" t="s">
        <v>91</v>
      </c>
      <c r="C7" s="41" t="s">
        <v>64</v>
      </c>
      <c r="G7" s="29"/>
      <c r="H7" s="29"/>
      <c r="I7" s="41"/>
      <c r="J7" s="41"/>
    </row>
    <row r="8" spans="1:10" ht="15" customHeight="1" x14ac:dyDescent="0.25">
      <c r="A8" s="78" t="s">
        <v>84</v>
      </c>
      <c r="B8" s="79" t="s">
        <v>85</v>
      </c>
      <c r="C8" s="41" t="s">
        <v>65</v>
      </c>
      <c r="G8" s="29"/>
      <c r="H8" s="29"/>
      <c r="I8" s="41"/>
      <c r="J8" s="41"/>
    </row>
    <row r="9" spans="1:10" x14ac:dyDescent="0.25">
      <c r="A9" s="78" t="s">
        <v>86</v>
      </c>
      <c r="B9" s="79" t="s">
        <v>87</v>
      </c>
      <c r="C9" s="41" t="s">
        <v>65</v>
      </c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25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25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25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25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2016-12-02T17:49:13Z</dcterms:modified>
</cp:coreProperties>
</file>